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D:\Archivio\www\Dolomiti Ambiente\Dati\2023\Cig\"/>
    </mc:Choice>
  </mc:AlternateContent>
  <xr:revisionPtr revIDLastSave="0" documentId="8_{61CD7811-5F98-4B81-93C0-5D0F38420395}" xr6:coauthVersionLast="47" xr6:coauthVersionMax="47" xr10:uidLastSave="{00000000-0000-0000-0000-000000000000}"/>
  <bookViews>
    <workbookView xWindow="-120" yWindow="-120" windowWidth="29040" windowHeight="15720" tabRatio="602" xr2:uid="{00000000-000D-0000-FFFF-FFFF00000000}"/>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4" i="1" l="1"/>
  <c r="L91" i="1"/>
  <c r="N25" i="1"/>
</calcChain>
</file>

<file path=xl/sharedStrings.xml><?xml version="1.0" encoding="utf-8"?>
<sst xmlns="http://schemas.openxmlformats.org/spreadsheetml/2006/main" count="1067" uniqueCount="377">
  <si>
    <t>ANNO</t>
  </si>
  <si>
    <t>CIG</t>
  </si>
  <si>
    <t>OGGETTO</t>
  </si>
  <si>
    <t>MODALITA'</t>
  </si>
  <si>
    <t>DATA INIZIO</t>
  </si>
  <si>
    <t>DATA FINE</t>
  </si>
  <si>
    <t>IMPORTO (al netto di iva)</t>
  </si>
  <si>
    <t>PARTECIPANTI - INVITATI</t>
  </si>
  <si>
    <t>NOTE</t>
  </si>
  <si>
    <t>GIESSE MACCHINE SRL (04507680264)</t>
  </si>
  <si>
    <t>CARINATO AUTOGRU SRL (04355430267)</t>
  </si>
  <si>
    <t>SIGMA PRECISION SRL (02532650278)</t>
  </si>
  <si>
    <t>AGGIUDICATARIO</t>
  </si>
  <si>
    <t>ECODOLOMITI SRL (01022780256)</t>
  </si>
  <si>
    <t>ELETTROMECCANICA CUPRUM SRL (00810890251)</t>
  </si>
  <si>
    <t>CERVINO SRL (01339900993)</t>
  </si>
  <si>
    <t>23 - AFFIDAMENTO IN ECONOMIA - AFFIDAMENTO DIRETTO</t>
  </si>
  <si>
    <t>IMPORTO LIQUIDATO (al netto di iva)</t>
  </si>
  <si>
    <t>ROCCO REOLON (RLNRCC69C10A757D)</t>
  </si>
  <si>
    <t>ZANNOL VITTORE (ZNNVTR55E27E672D)</t>
  </si>
  <si>
    <t>SPRINGBOK SRL (00261620256)</t>
  </si>
  <si>
    <t>P-WAVE (BRTSRG68B14L840B)</t>
  </si>
  <si>
    <t>CENTRO STUDI BELLUNESE (00887890259)</t>
  </si>
  <si>
    <t>CUP</t>
  </si>
  <si>
    <t>STRUTTURA PROPONENTE</t>
  </si>
  <si>
    <t>CODICE FISCALE</t>
  </si>
  <si>
    <t>RUP</t>
  </si>
  <si>
    <t>LA DOLOMITI AMBIENTE SPA</t>
  </si>
  <si>
    <t>LUCIANO GESIOT</t>
  </si>
  <si>
    <t>00878390251</t>
  </si>
  <si>
    <t>04-PROCEDURA NEGOZIATA SENZA PREVIA PUBBLICAZIONE DEL BANDO</t>
  </si>
  <si>
    <t>Z591C6D30B</t>
  </si>
  <si>
    <t xml:space="preserve">fornitura ricambi per cassone alimentatore CNL 12/2200 AB </t>
  </si>
  <si>
    <t>BEDESCHI SPA (01008580282)</t>
  </si>
  <si>
    <t>Z821B66905</t>
  </si>
  <si>
    <t>servizio di trattamento e trasporto rifiuti CER 20.01.08</t>
  </si>
  <si>
    <t>BIOMAN SPA (02601751205)</t>
  </si>
  <si>
    <t>Z031B1F8BE</t>
  </si>
  <si>
    <t xml:space="preserve">ZDC1C12DD8 </t>
  </si>
  <si>
    <t xml:space="preserve">fornitura di grasso IP ATHESIA PGX 2 - formato 18kg  </t>
  </si>
  <si>
    <t>G. BUZZATTI SAS DI G. BUZZATTI &amp; C. (00062820253), CENTRO LUBRIFICANTI di Borsato Silvano (02255170264), 
 NILS SPA - AG (00165070210)</t>
  </si>
  <si>
    <t>G. BUZZATTI SAS DI G. BUZZATTI &amp; C. (00062820253)</t>
  </si>
  <si>
    <t>Z9B1A00CEB</t>
  </si>
  <si>
    <t xml:space="preserve">fornitura 180 kg Agip Blasia 150 per riduttori </t>
  </si>
  <si>
    <t>Z521AFD171</t>
  </si>
  <si>
    <t>servizio di noleggio gru a caldo</t>
  </si>
  <si>
    <t>Z161954E27</t>
  </si>
  <si>
    <t>noleggio a caldo di idrogru con operatore e bilancino</t>
  </si>
  <si>
    <t>Z481944141</t>
  </si>
  <si>
    <t>Z3B1A84695</t>
  </si>
  <si>
    <t>fornitura ricambi macchine/attrezzature</t>
  </si>
  <si>
    <t>CENTRO RICAMBI INDUSTRIALI (00886140250)</t>
  </si>
  <si>
    <t>ZE519D8A11</t>
  </si>
  <si>
    <t>fornitura n.2 batterie per trituratore ramaglie doppstadt</t>
  </si>
  <si>
    <t xml:space="preserve">Z591C28DD2 </t>
  </si>
  <si>
    <t>corso di formazione - la riforma del D.Lgs. 33/13</t>
  </si>
  <si>
    <t>Z041BA7C98</t>
  </si>
  <si>
    <t>corso di formazione - la governance delle società partecipate dagli enti locali</t>
  </si>
  <si>
    <t>ZB41B5CDDB</t>
  </si>
  <si>
    <t>servizio rinnovo  sorveglianza sistema di gestione ISO 14001</t>
  </si>
  <si>
    <t>CERTIQUALITY</t>
  </si>
  <si>
    <t>Z171AFD13A</t>
  </si>
  <si>
    <t>servizio di verifica biennale impianto messa a terra e impianto LPS</t>
  </si>
  <si>
    <t>CERVINO SRL (01339900993); ELISSE SRL (08427870012); TRIVENETO SRL</t>
  </si>
  <si>
    <t>Z941C0D9BA</t>
  </si>
  <si>
    <t>fornitura martelli di ricambio cippatore Doppstadt AK 230-173</t>
  </si>
  <si>
    <t>CESARO MAC.IMPORT SRL (03024640272)</t>
  </si>
  <si>
    <t>Z6E1A255E5</t>
  </si>
  <si>
    <t>servizio manutenzione trituratore Doppstadt 4.000 ore</t>
  </si>
  <si>
    <t>Z051A615E58</t>
  </si>
  <si>
    <t>servizio saldatura strutturale braccio sollevatore telescopico "Merlo"</t>
  </si>
  <si>
    <t>CHISTE' IVAN &amp; DIEGO SNC (00850780222)</t>
  </si>
  <si>
    <t xml:space="preserve">Z111C5D744 </t>
  </si>
  <si>
    <t xml:space="preserve">fornitura antigelo e olio motore per macchina CAT 924 G  </t>
  </si>
  <si>
    <t>COMPAGNIA GENERALE TRATTORI (01674190028)</t>
  </si>
  <si>
    <t xml:space="preserve">Z0E1C12D3A </t>
  </si>
  <si>
    <t>servizio di manutenzione sterzo e prova funizonale pala gommata</t>
  </si>
  <si>
    <t xml:space="preserve">ZDD1C2CCDA </t>
  </si>
  <si>
    <t xml:space="preserve">fornitura di bottiglie cilindriche graduate </t>
  </si>
  <si>
    <t>COMPAS DI ADRIANA ZANDOMENEGHI (02292230261)</t>
  </si>
  <si>
    <t>Z281C8AB2B</t>
  </si>
  <si>
    <t>intervento di formazione per aggiornamento software e settaggio stampante a modulo continuo per stampa FIR</t>
  </si>
  <si>
    <t>COMPUTER SOLUTIONS SPA (05790501000)</t>
  </si>
  <si>
    <t>olomiti</t>
  </si>
  <si>
    <t>servizio di assistenza e manutenzione 2017 software gestione rifiuti</t>
  </si>
  <si>
    <t>Z7C1A96F89</t>
  </si>
  <si>
    <t>Fornitura acqua potabile</t>
  </si>
  <si>
    <t>DE MARTINI S.A.S. di De Conz Rita  &amp; C. (00613600253)</t>
  </si>
  <si>
    <t>ZC41B01E40</t>
  </si>
  <si>
    <t>integrazione servizio di supporto al responsabile unico del procedimento di appalti di lavori, forniture e servizi pubblici. Procedura di appalto per la fornitura di un motore di cogenerazione</t>
  </si>
  <si>
    <t>DE ZOLT SAPPADINA CESARE (DZLCSR49A11I088T)</t>
  </si>
  <si>
    <t>ZEF1CA46AD</t>
  </si>
  <si>
    <t>realizzazione/rifacimento seganletica orizzontale presso piazzali e vie di transito impianto Maserot</t>
  </si>
  <si>
    <t>SCT SISTEMI CONTROLLO TRAFFICO (01299200095), D'INCA' SAS DI D'INCA' GEOM. GINO &amp; C. (00810750257), POVEGLIANO SEGNALETICA STRADALE SNC (00788880268)</t>
  </si>
  <si>
    <t>D'INCA' SAS DI D'INCA' GEOM. GINO &amp; C. (00810750257)</t>
  </si>
  <si>
    <t>Z3C1ADE91F</t>
  </si>
  <si>
    <t>fornitura prodotto polielettrolita cationico in emulsione (test di prova)</t>
  </si>
  <si>
    <t xml:space="preserve">DONAU ACQUAE SRL (04430400269)  </t>
  </si>
  <si>
    <t>ZB919F667B</t>
  </si>
  <si>
    <t>fornitura campione prodotti chimici flocculanti</t>
  </si>
  <si>
    <t>ZBA1CA403C</t>
  </si>
  <si>
    <t>servizio ripristino dimnsioni coclea mediante riporto materiale</t>
  </si>
  <si>
    <t>DUROX SRL (02353200260)</t>
  </si>
  <si>
    <t>ZCB1A71A27</t>
  </si>
  <si>
    <t>fornitura ramaglia cippata</t>
  </si>
  <si>
    <t>Z231C2CEAF</t>
  </si>
  <si>
    <t>servizio di formazione in ambito sicurezza dei trasporti di merci pericolose ai sensi del D.Lgs. n.35/2012 (ADR)</t>
  </si>
  <si>
    <t xml:space="preserve">ECORICERCHE SICUREZZA SRL (00881270243) </t>
  </si>
  <si>
    <t xml:space="preserve">
Z621BF3B3D </t>
  </si>
  <si>
    <t>corso auditor ISO 14001 n.1 operatore</t>
  </si>
  <si>
    <t xml:space="preserve">ZCF1B8CEF5 </t>
  </si>
  <si>
    <t>corso auditor ISO 19011 - ISO 18001 n.1 operatore</t>
  </si>
  <si>
    <t>ZC31B5CEF5</t>
  </si>
  <si>
    <t>SERVIZIO AUDIT NORMATIVO</t>
  </si>
  <si>
    <t>ECORICERCHE SRL (00881270243)</t>
  </si>
  <si>
    <t>ZF01A4B0A0</t>
  </si>
  <si>
    <t>attività di consulenza per aggiornamento Sistema di Gestione Ambientale dalla norma UNI EN ISO 14001:2008 alla nuova UNI EN ISO 14001:2015 in ottica di integrazione con la ISO 45001</t>
  </si>
  <si>
    <t>ECORICERCHE SRL (00881270243) APLUS SRL (04516050285)                          ING. ALESSANDRO CESCHIN (10504410589)</t>
  </si>
  <si>
    <t>Z0A193329A</t>
  </si>
  <si>
    <t>controlli analitici su campione di terreno</t>
  </si>
  <si>
    <t>Z3E1BD25F7</t>
  </si>
  <si>
    <t>fornitura grassello di calce</t>
  </si>
  <si>
    <t>EDIL COMMERCIO di TAMBURLIN S. &amp; C. SNC (00708390257)</t>
  </si>
  <si>
    <t>Z701AC341F</t>
  </si>
  <si>
    <t>fornitura segatura in sacchi</t>
  </si>
  <si>
    <t xml:space="preserve">
ZF11AC1242 </t>
  </si>
  <si>
    <t>Z241AFD0CF</t>
  </si>
  <si>
    <t>fornitura angolari per riparazione catenaria macchina rompisacchi "SEKO"</t>
  </si>
  <si>
    <t>EDILFERRO SRL (00055370258)</t>
  </si>
  <si>
    <t>Z361AB268C</t>
  </si>
  <si>
    <t>fornitura n. 2 sensori Siemens per deferizzatore linea forsu</t>
  </si>
  <si>
    <t>Z471B9B111</t>
  </si>
  <si>
    <t>fornitura mt. 40 new jersey</t>
  </si>
  <si>
    <t>EUROBETON</t>
  </si>
  <si>
    <t>Z2A193316C</t>
  </si>
  <si>
    <t>fornitura franco destino terra vegetale presso impianto loc. Pra' de Anta</t>
  </si>
  <si>
    <t>F.LLI DE PRA SPA (00060010253)</t>
  </si>
  <si>
    <t>Z7E193AD0D</t>
  </si>
  <si>
    <t>fornitura franco destino ghiaione lavato mm 30/60 presso impianto loc. Pra' de Anta</t>
  </si>
  <si>
    <t>F.LLI ROMOR (04588680266)</t>
  </si>
  <si>
    <t>Z631B1BA60</t>
  </si>
  <si>
    <t>fornitura vasca piegata in AISI 316 dim. 1190x700 h 45mm sp. 3,00mm</t>
  </si>
  <si>
    <t>FACCHIN SRL (00985910256)</t>
  </si>
  <si>
    <t>Z381C574F2</t>
  </si>
  <si>
    <t>fornitura materiale vario per pulizia impianto</t>
  </si>
  <si>
    <t>FER.COM. SRL (00133620252)</t>
  </si>
  <si>
    <t xml:space="preserve">Z561C66953 </t>
  </si>
  <si>
    <t>servizio di sostituzione guaine coclea inclinata linea 1</t>
  </si>
  <si>
    <t>FFC SRL (00259970259)</t>
  </si>
  <si>
    <t>ZE51BDD757</t>
  </si>
  <si>
    <t>saldatura ad elettrodo su estremità della colcea pressa n°1</t>
  </si>
  <si>
    <t>ZE91A989F9</t>
  </si>
  <si>
    <t>Servizio di mantenimento e aggiornamento sito aziendale</t>
  </si>
  <si>
    <t>FONSWEB (00981900251)</t>
  </si>
  <si>
    <t>fornitura e posa in opera di un cogeneratore della potenza elettrica di 100kW per il potenziamento dell'impianto termoelettrico alimentato a biogas da digestione anaerobica della FORSU denominato "Maserot"</t>
  </si>
  <si>
    <t>TESSARI ENERGIA S.P.A.; ASJA AMBIENTE ITALIA S.P.A.; MTM ENERGIA SRL; FONTANA SRL; 2G ITALIA SRL; AB ENERGY SPA; FAR ENERGIA SRL ; ELETTROMECCANICA CUPRUM SRL; SINA IMPIANTI SRL; THOENI ITALIA SRL;</t>
  </si>
  <si>
    <t>FONTANA SRL (00709610257)</t>
  </si>
  <si>
    <t>Z541CB711F</t>
  </si>
  <si>
    <t>servizio di noleggio a freddo piattafoma cingolata</t>
  </si>
  <si>
    <t>FRANCO CLO' SRL (00819280256)</t>
  </si>
  <si>
    <t xml:space="preserve">Z631BED299 </t>
  </si>
  <si>
    <t>servizio nolleggio pala gommata</t>
  </si>
  <si>
    <t>Z311AFD15F</t>
  </si>
  <si>
    <t>servizio di noleggio miniescavatore comprensivo di trasporto A/R</t>
  </si>
  <si>
    <t>Z9E1943232</t>
  </si>
  <si>
    <t>noleggio pala gommata New Holland W 110 ZB</t>
  </si>
  <si>
    <t>Z981AFD1AE</t>
  </si>
  <si>
    <t>servizio di noleggio miniescavatore 20qt. comprensivo di trasporto A/R</t>
  </si>
  <si>
    <t>FRANCO CLO' SRL (00819280256); COFILOC</t>
  </si>
  <si>
    <t>ZCC1AFD0FD</t>
  </si>
  <si>
    <t>fornitura olio KG. 200</t>
  </si>
  <si>
    <t>Z031935BDB</t>
  </si>
  <si>
    <t xml:space="preserve">prove geotecniche di laboratorio su campione argilloso </t>
  </si>
  <si>
    <t>GEOTECHNA SRL (00673940243)</t>
  </si>
  <si>
    <t>ZC01CB8277</t>
  </si>
  <si>
    <t xml:space="preserve">intervento di svuotamento del cassone alimentatore Bedeschi </t>
  </si>
  <si>
    <t xml:space="preserve">GEROTTO FEDERICO SRL (00308900281) </t>
  </si>
  <si>
    <t>Z9A1CB7061</t>
  </si>
  <si>
    <t xml:space="preserve">
fornitura pezzi di ricambio sollevatore telescopico Merlo  </t>
  </si>
  <si>
    <t xml:space="preserve">Z191C5079A </t>
  </si>
  <si>
    <t>fornitura potenziometro per Merlo 60.10</t>
  </si>
  <si>
    <t>ZEC1BB99B1</t>
  </si>
  <si>
    <t>servizio trasporto e manutenzione sollevatore telescopico Merlo n.3</t>
  </si>
  <si>
    <t>Z011AFD12E</t>
  </si>
  <si>
    <t>fornitura ricambio pistone e supporto ventola di raffreddamento macchina MERLO comprensivo servizio di manutenzione</t>
  </si>
  <si>
    <t>Z5A1AC2368</t>
  </si>
  <si>
    <t>Fornitura pezzi di ricambio Merlo 3 (ventola e motore sistema di raffreddamento)</t>
  </si>
  <si>
    <t>COFILOC (01152330260);                                 GIESSE MACCHINE (04507680264)</t>
  </si>
  <si>
    <t>Z831AADC32</t>
  </si>
  <si>
    <t>fornitura n. 2 tubi olio per sollevatore telescopico Merlo 2</t>
  </si>
  <si>
    <t>ZC81957C2B</t>
  </si>
  <si>
    <t>servizio riparazione sollevatore telescopico "Merlo", servizio trasporto A/R e noleggio sollevatore telescopico "Merlo" sostitutivo</t>
  </si>
  <si>
    <t xml:space="preserve">
Z7E1BED6EF </t>
  </si>
  <si>
    <t>servizio manutenzione lavatrice industriale</t>
  </si>
  <si>
    <t>GRANDIMPIANTI I.L.E. - ALI SPA (00872030150)</t>
  </si>
  <si>
    <t>Z441ABE597</t>
  </si>
  <si>
    <t>Fornirtura kit ricambio pompa Grundfos</t>
  </si>
  <si>
    <t>GRUNDFOS POMPE ITALIA SRL (09062370151)</t>
  </si>
  <si>
    <t>Z3D1A4AD7B</t>
  </si>
  <si>
    <t>taratura e certificazione pesa a ponte</t>
  </si>
  <si>
    <t xml:space="preserve">IDEALPLUS SRL (03797590241) BARON PE.S.I. SRL (02331370243) </t>
  </si>
  <si>
    <t>IDEALPLUS SRL (03797590241)</t>
  </si>
  <si>
    <t>ZF21C08736</t>
  </si>
  <si>
    <t>servizio riparazione e taratura sonde compost</t>
  </si>
  <si>
    <t>LSI LASTEM SRL (04407090150)</t>
  </si>
  <si>
    <t>ZFA191F1F7</t>
  </si>
  <si>
    <t>riparazione e certificazione sonde</t>
  </si>
  <si>
    <t>Z9519FB7F6</t>
  </si>
  <si>
    <t>servizio di aggiornamento catastale ai sensi della legge n.208 del 28/12/2015</t>
  </si>
  <si>
    <t>LUCA BRANDALISE (01024880252)</t>
  </si>
  <si>
    <t>ZE81C2AD80</t>
  </si>
  <si>
    <t>fornitura n. 6 sedute operative per ufficio</t>
  </si>
  <si>
    <t>MYO (03222970406) - PANATTONI (00721600252)</t>
  </si>
  <si>
    <t>MYO (03222970406)</t>
  </si>
  <si>
    <t>Z6A1C0A635</t>
  </si>
  <si>
    <t>fornitura n.1 fusto olio Nils Antares 46</t>
  </si>
  <si>
    <t>NILS SPA (00165070210)</t>
  </si>
  <si>
    <t>Z0A1AFD1A5</t>
  </si>
  <si>
    <t>Z2E1AFD18B</t>
  </si>
  <si>
    <t>fornitura tappeto di ricambio per macchina FARWICK</t>
  </si>
  <si>
    <t>O.M.D. SRL (02535720367)</t>
  </si>
  <si>
    <t>Z4819DC6B3</t>
  </si>
  <si>
    <t>servizio riparazione portone capannone stoccaggio forsu</t>
  </si>
  <si>
    <t>OMG SRL (09068690966)</t>
  </si>
  <si>
    <t>ZCA1913C63</t>
  </si>
  <si>
    <t>lavori manutenzione n.3 portoni accesso fossa rsu e forsu</t>
  </si>
  <si>
    <t>Z9D1AFD111</t>
  </si>
  <si>
    <t>fornitura n. 3 rulli per manutenzione nastri trasportatori</t>
  </si>
  <si>
    <t>OMM TELANDRO SNC</t>
  </si>
  <si>
    <t>ZC91CA434C</t>
  </si>
  <si>
    <t>integrazione al servizio di sistemazione danni al cambio aurocarro scarrabile Renault R385TI</t>
  </si>
  <si>
    <t>PETERLE MARIO DI PETERLE LUIGI (00905370250)</t>
  </si>
  <si>
    <t>Z8B1C7CDCB</t>
  </si>
  <si>
    <t xml:space="preserve">servizio sistemazione danni al cambio aurocarro scarrabile Renault R385TI </t>
  </si>
  <si>
    <t>ZA81BC920D</t>
  </si>
  <si>
    <t>servizio riparazione autocarro Renault R385TI mod. RH417</t>
  </si>
  <si>
    <t>ZCF19F949C</t>
  </si>
  <si>
    <t>verifica e sostituzione pezzi di ricambio per scarrabile Renault</t>
  </si>
  <si>
    <t>Z1F1B9EAEB</t>
  </si>
  <si>
    <t>fornitura n. 8 pneumatici per sollevatori telescopici "Merlo"</t>
  </si>
  <si>
    <t>PNEUSMARKET FELTRE SRL; MORETTO PNEUMATICI SAS</t>
  </si>
  <si>
    <t>PNEUSMARKET FELTRE SRL</t>
  </si>
  <si>
    <t>Z391B1DE1E</t>
  </si>
  <si>
    <t>estensione di validità del servizio di Posta Certificata</t>
  </si>
  <si>
    <t>POSTECOM SPA (05838841004)</t>
  </si>
  <si>
    <t xml:space="preserve">ZEE1C27254 </t>
  </si>
  <si>
    <t>servizio di tomografia elettrica</t>
  </si>
  <si>
    <t>ZBE1B7EAD4</t>
  </si>
  <si>
    <t>servizio indagini geofisiche</t>
  </si>
  <si>
    <t>Z281C52137</t>
  </si>
  <si>
    <t>fornitura 600 pz VITE UNI 704 TE 8X25 ZN</t>
  </si>
  <si>
    <t>R.O.A.I. SRL (00266450246)</t>
  </si>
  <si>
    <t xml:space="preserve">ZD51C102C7 </t>
  </si>
  <si>
    <t xml:space="preserve">fornitura n° 4 Cuscinetti 61 804 2RSR, n° 2 Viti INOX M12x140, n° 20 Dadi INOX M12 Auto Bloccanti, n°4 Tasselli INOX 12 x 100 </t>
  </si>
  <si>
    <t>ZF01BB99CA</t>
  </si>
  <si>
    <t>fornitura n.2 cinghia spz 1437; fornitura mt.20 catena D.250 inox</t>
  </si>
  <si>
    <t>Z771ABC446</t>
  </si>
  <si>
    <t>Fornitura 20 mt di catena in acciaio inox per sostituzione su catenaria Seko</t>
  </si>
  <si>
    <t xml:space="preserve">Z1A193300D </t>
  </si>
  <si>
    <t>Prestazioni tecniche relative al potenziamento dell'impianto termoelettrico di digestione anaerobica Maserot</t>
  </si>
  <si>
    <t>Z0B1B05F1A</t>
  </si>
  <si>
    <t>servizio di manutenzione/regolazione delle celle di carico del sistema di pesatura del miscelatore Veritec AG</t>
  </si>
  <si>
    <t>SARTORIUS INTEC ITALY SRL</t>
  </si>
  <si>
    <t>Z1D1B02920</t>
  </si>
  <si>
    <t>fornitura polielettrolita cationico in emulsione</t>
  </si>
  <si>
    <t>SCAE (03974690244); DONAU AQUAE SRL (04430400269); TILMMANS SPA (00754250157); THOENI ITALIA SRL (02723830218); HIDRODEPUR SPA (02122450162)</t>
  </si>
  <si>
    <t>SCAE (03974690244)</t>
  </si>
  <si>
    <t>ZE91ABC49B</t>
  </si>
  <si>
    <t>servizio consulenza per aggiornamento triennale formazione I° soccorso</t>
  </si>
  <si>
    <t>SCUOLA EDILE C.F.S. DI BELLUNO (00775960255); REVIVISCAR BELLUNO DOLOMITI (00215820259); CROCE BIANCA DI BOLZANO (80006120218); CENTRO CONSORZI (00534400254)</t>
  </si>
  <si>
    <t>SCUOLA EDILE C.F.S. DI BELLUNO (00775960255)</t>
  </si>
  <si>
    <t xml:space="preserve">Z121C6D289 </t>
  </si>
  <si>
    <t>fornitura SAM 5 500/155 carro miscelatore</t>
  </si>
  <si>
    <t>SEKO INDUSTRIES SRL (04827510282)</t>
  </si>
  <si>
    <t>ZB51929C99</t>
  </si>
  <si>
    <t>fornitura biotrituratore</t>
  </si>
  <si>
    <t>SEKO SPA (00260030283)</t>
  </si>
  <si>
    <t xml:space="preserve">ZC11C2CF1C </t>
  </si>
  <si>
    <t>servizio di verifica e taratura strumenti di laboratorio</t>
  </si>
  <si>
    <t>Z4D1B2D6AA</t>
  </si>
  <si>
    <t>fornitura reagenti da laboratorio</t>
  </si>
  <si>
    <t>SIGMA PRECISION SRL (02532650278), CARLO ERBA, HACH,</t>
  </si>
  <si>
    <t>ZA319CEE08</t>
  </si>
  <si>
    <t>fornitura prodotti chimici per laboratorio interno</t>
  </si>
  <si>
    <t>ZB1191F2E1</t>
  </si>
  <si>
    <t>fornitura cippato di abete per biofiltri impianto Maserot</t>
  </si>
  <si>
    <t>SLONGO GRAZIANO (SLNGZN62M11H938P)</t>
  </si>
  <si>
    <t>Z8A1B0A4A1</t>
  </si>
  <si>
    <t>servizio sfalcio erba/arbusti presso discarica rifiuti non pericolosi loc. Pra de Anta</t>
  </si>
  <si>
    <t>SOCIETA' AGRICOLA FLOROVIVAISTICA DALLA ZANNA S.S. (01051600250)</t>
  </si>
  <si>
    <t xml:space="preserve">Z041C22A6F </t>
  </si>
  <si>
    <t>servizio trasporto e trattamento percolato prodotto presso impianto di trattamento rifiuti non pericolosi località Maserot di Santa Giustina (BL)</t>
  </si>
  <si>
    <t>ANNULLATO</t>
  </si>
  <si>
    <t>SPEROTTO PRONTOSPURGHI SRL (00874040249), NUOVA AMIT SRL (03388600276), EQUPE SRL (02629300241), SEPRO SRL (02986650279), S.G. SRL (01441140397), ECORAV SPA (00737320259), ARCHIMEDE SAS (02399700265), VALLORTIGARA SERVIZI AMBIENTALI SPA (02427080243), BIO ENERGIA TRENTINO SRL (02097480228), AQUASPACE SPA (00123150229), SEA SPA (01268980222)</t>
  </si>
  <si>
    <t>SPEROTTO PRONTOSPURGHI SRL (00874040249)</t>
  </si>
  <si>
    <t xml:space="preserve">ZF41C61C4B </t>
  </si>
  <si>
    <t xml:space="preserve">fornitura piston mud pump per pompa "Wuko"  </t>
  </si>
  <si>
    <t>SPRINGBOK SRL (00261620256)                                 WUKO HYDRAULIK AG (00000000000)</t>
  </si>
  <si>
    <t xml:space="preserve">Z5B1C7F4D2 </t>
  </si>
  <si>
    <t>intervento di formazione del personale aziendale in materia di prevenzione alla corruzione e trasparenza</t>
  </si>
  <si>
    <t>STUDIO LEGALE GTA (03406720247)</t>
  </si>
  <si>
    <t>Z331C211D8</t>
  </si>
  <si>
    <t>servizio di assistenza in materia di prevenzione alla corruzione e trasparenza</t>
  </si>
  <si>
    <t>ZC919441B5</t>
  </si>
  <si>
    <t>riparazione sensore di umidità  stazione meteo loc. Pra' de Anta</t>
  </si>
  <si>
    <t>TECNO PENTA SRL (01192110268)</t>
  </si>
  <si>
    <t>Z051AFD147</t>
  </si>
  <si>
    <t xml:space="preserve">progettazione e fornitura filtro per digestato liquido </t>
  </si>
  <si>
    <t>TECNOMETAL SNC</t>
  </si>
  <si>
    <t>Z821BAF2E0</t>
  </si>
  <si>
    <t>servizio manutenzione e taratura stazione meteo presso discarica rifiuti non pericolosi loc. Pra' de Anta di Ponte nelle Alpi (BL)</t>
  </si>
  <si>
    <t>TECNOPENTA SRL (01192110268)</t>
  </si>
  <si>
    <t>ZE61CA162B</t>
  </si>
  <si>
    <t>riparazione titolatore automatico</t>
  </si>
  <si>
    <t>THOENI ITALIA SRL (02723830218)</t>
  </si>
  <si>
    <t>ZE11B9EB3E</t>
  </si>
  <si>
    <t>fornitura materiale di ricambio cocleopresse</t>
  </si>
  <si>
    <t>Z9A1B9EABC</t>
  </si>
  <si>
    <t>fornitura cavi elettrici per cablaggio torcia emergenza combustione biogas</t>
  </si>
  <si>
    <t>ZC31A26203</t>
  </si>
  <si>
    <t>fornitura prodotti integratori per processo digestione anaerobica</t>
  </si>
  <si>
    <t>ZCD19FA1CC</t>
  </si>
  <si>
    <t>fornitura pezzi di ricambio cocleo presse</t>
  </si>
  <si>
    <t>Z7B19040AF</t>
  </si>
  <si>
    <t>fornitura, installazione e collaudo relè protezione tensione e frequenza</t>
  </si>
  <si>
    <t>THYTRONIC (00709900286)</t>
  </si>
  <si>
    <t>ZA319F25B9</t>
  </si>
  <si>
    <t>TILLMANNS SPA (00754250157)</t>
  </si>
  <si>
    <t>Z221CA445E</t>
  </si>
  <si>
    <t>fornitura funi sostitutive per carroponte PrimGru</t>
  </si>
  <si>
    <t>TREVOLUTION SERVICE SRL (03807400233)</t>
  </si>
  <si>
    <t>Z9A19ECA12</t>
  </si>
  <si>
    <t>fornitura cloruro ferrico kg. 26.500</t>
  </si>
  <si>
    <t>UNICHIMICA (00894270248)</t>
  </si>
  <si>
    <t>Z0C1967680</t>
  </si>
  <si>
    <t>fornitura cloruro ferrico e acido solforico</t>
  </si>
  <si>
    <t>Z7A1A0517B</t>
  </si>
  <si>
    <t>servizio di riparazione sonde di livello e pressione per controllo processo digestore - sonda vegabar 66 e vegabar 52</t>
  </si>
  <si>
    <t>VEGA ITALIA SRL (08571460156)</t>
  </si>
  <si>
    <t>Z7319034B9</t>
  </si>
  <si>
    <t>fornitura carobotte agricolo</t>
  </si>
  <si>
    <t>VENDRAME SRL (03665180265)</t>
  </si>
  <si>
    <t>ZEA1BC9813</t>
  </si>
  <si>
    <t>fornitura lobi Destro e Sinistro per pompa con motoriduttore - Numero di serie: VX 136-105Q M NBR HiFlo SK33-132M4 TF no: BJB.3118.3949</t>
  </si>
  <si>
    <t>VOGELSANG ITALIA SRL (04925020960)</t>
  </si>
  <si>
    <t>ZEF1AFD199</t>
  </si>
  <si>
    <t>fornitura parti di ricambio per macchina FARWICK</t>
  </si>
  <si>
    <t>W.LADURNER SRL (02376990210)</t>
  </si>
  <si>
    <t>Z541BD2312</t>
  </si>
  <si>
    <t>servizio telefonia operatore WIND (n.5 SIM per 24 mesi)</t>
  </si>
  <si>
    <t xml:space="preserve">WIND, TRE, </t>
  </si>
  <si>
    <t>WIND</t>
  </si>
  <si>
    <t>Z9E1A90501</t>
  </si>
  <si>
    <t>N. 2 rilievi plani-altimetrici discarica per rifiuti non pericolosi località Pra' de Anta_ANNO 2016</t>
  </si>
  <si>
    <t>ZD51B10261</t>
  </si>
  <si>
    <t>Servizio di digitalizzazione progetto definitivo lotti II e III_discarica per rifiuti non pericolosi Pra' de Anta</t>
  </si>
  <si>
    <t>ZOLLET INGEGNERIA SRL (01158730257)</t>
  </si>
  <si>
    <t>ZB91B748AF</t>
  </si>
  <si>
    <t>fornitura cancelleria + fornitura formulari identificazione</t>
  </si>
  <si>
    <t>Z461B5CF95</t>
  </si>
  <si>
    <t>SERVIZIO NOLEGGIO SOFFIANTE</t>
  </si>
  <si>
    <t>Z8E1B5CF61</t>
  </si>
  <si>
    <t>FORNITURA MATERIALI IDRAULICI INDUSTRIALI</t>
  </si>
  <si>
    <t>ZCF1B5CF40</t>
  </si>
  <si>
    <t>FORNITURA CASSONE A TENUTA PER INTEGRAZIONE LINEA STOCCAGGIO "CHIARIFICATO CER 190603"</t>
  </si>
  <si>
    <t>Z441B5CF0B</t>
  </si>
  <si>
    <t>SERVIZIO AGGIORNAMENTO NORMATIVO TRAMITE SOFTWARE ARS LAVORO E AMBIENTE</t>
  </si>
  <si>
    <t>ZD81B5CEBC</t>
  </si>
  <si>
    <t xml:space="preserve">FORNITURA N.10 RULLI PER NASTRI TRASPORTATORI </t>
  </si>
  <si>
    <t>Z661B5CE67</t>
  </si>
  <si>
    <t>FORNITURA LAMIERA CALANDRATA E SERVIZO SALDATURA COCLEA N.1</t>
  </si>
  <si>
    <t>Z271B5CE17</t>
  </si>
  <si>
    <t>FORNITURA E MONTAGGIO N. 2 TRENI DI PNEUMATICI PER MACCHINA OPERATRICE MERLO n.1 E MERLO n.2</t>
  </si>
  <si>
    <t>ZF11B5CDA1</t>
  </si>
  <si>
    <t xml:space="preserve">servizio configurazion impianto telefonico </t>
  </si>
  <si>
    <t>Z4B1A68BCD</t>
  </si>
  <si>
    <t>fornitura olio idraulico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</si>
</sst>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sz val="10"/>
      <color theme="1"/>
      <name val="Calibri"/>
      <family val="2"/>
      <scheme val="minor"/>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0" fillId="0" borderId="0" xfId="0" applyAlignment="1">
      <alignment vertical="top" wrapText="1"/>
    </xf>
    <xf numFmtId="0" fontId="2" fillId="0" borderId="0" xfId="0" applyFont="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164" fontId="0" fillId="0" borderId="1" xfId="0" applyNumberFormat="1" applyBorder="1" applyAlignment="1">
      <alignment vertical="top" wrapText="1"/>
    </xf>
    <xf numFmtId="164" fontId="2" fillId="0" borderId="0" xfId="0" applyNumberFormat="1" applyFont="1" applyAlignment="1">
      <alignment vertical="top" wrapText="1"/>
    </xf>
    <xf numFmtId="0" fontId="0" fillId="0" borderId="1" xfId="0" applyBorder="1" applyAlignment="1">
      <alignment horizontal="right" vertical="top" wrapText="1"/>
    </xf>
    <xf numFmtId="0" fontId="1" fillId="0" borderId="2" xfId="0" applyFont="1" applyBorder="1" applyAlignment="1">
      <alignment horizontal="right" vertical="top" wrapText="1"/>
    </xf>
    <xf numFmtId="0" fontId="1" fillId="0" borderId="2" xfId="0" applyFont="1" applyBorder="1" applyAlignment="1">
      <alignment vertical="top" wrapText="1"/>
    </xf>
    <xf numFmtId="14" fontId="2" fillId="0" borderId="1" xfId="0" applyNumberFormat="1" applyFont="1" applyBorder="1" applyAlignment="1">
      <alignment vertical="top"/>
    </xf>
    <xf numFmtId="0" fontId="2" fillId="0" borderId="1" xfId="0" applyFont="1" applyBorder="1" applyAlignment="1">
      <alignment vertical="top"/>
    </xf>
    <xf numFmtId="164" fontId="2" fillId="0" borderId="1" xfId="0" applyNumberFormat="1" applyFont="1" applyBorder="1" applyAlignment="1">
      <alignment vertical="top"/>
    </xf>
    <xf numFmtId="0" fontId="2" fillId="0" borderId="1" xfId="0" applyFont="1" applyBorder="1" applyAlignment="1">
      <alignment horizontal="right" vertical="top"/>
    </xf>
    <xf numFmtId="164" fontId="1" fillId="0" borderId="2" xfId="0" applyNumberFormat="1" applyFont="1" applyBorder="1" applyAlignment="1">
      <alignment vertical="top" wrapText="1"/>
    </xf>
    <xf numFmtId="4" fontId="1" fillId="0" borderId="2" xfId="0" applyNumberFormat="1" applyFont="1" applyBorder="1" applyAlignment="1">
      <alignment vertical="top" wrapText="1"/>
    </xf>
    <xf numFmtId="0" fontId="4" fillId="0" borderId="1" xfId="0" applyFont="1" applyBorder="1" applyAlignment="1">
      <alignment vertical="top" wrapText="1"/>
    </xf>
    <xf numFmtId="0" fontId="2" fillId="0" borderId="0" xfId="0" applyFont="1" applyBorder="1" applyAlignment="1">
      <alignment vertical="top" wrapText="1"/>
    </xf>
    <xf numFmtId="0" fontId="0" fillId="0" borderId="0" xfId="0" applyBorder="1" applyAlignment="1">
      <alignment vertical="top"/>
    </xf>
    <xf numFmtId="0" fontId="2" fillId="0" borderId="1" xfId="0" applyFont="1" applyBorder="1" applyAlignment="1">
      <alignment horizontal="right" vertical="top" wrapText="1"/>
    </xf>
    <xf numFmtId="14" fontId="2" fillId="0" borderId="1" xfId="0" applyNumberFormat="1" applyFont="1" applyBorder="1" applyAlignment="1">
      <alignment vertical="top" wrapText="1"/>
    </xf>
    <xf numFmtId="164" fontId="2" fillId="0" borderId="1" xfId="0" applyNumberFormat="1" applyFont="1" applyBorder="1" applyAlignment="1">
      <alignment vertical="top" wrapText="1"/>
    </xf>
    <xf numFmtId="0" fontId="2" fillId="0" borderId="1" xfId="0" applyFont="1" applyBorder="1" applyAlignment="1">
      <alignment horizontal="left" vertical="top" wrapText="1"/>
    </xf>
    <xf numFmtId="0" fontId="0" fillId="0" borderId="1" xfId="0" quotePrefix="1" applyBorder="1" applyAlignment="1">
      <alignment horizontal="right" vertical="top" wrapText="1"/>
    </xf>
    <xf numFmtId="14" fontId="2" fillId="0" borderId="1" xfId="0" applyNumberFormat="1" applyFont="1" applyBorder="1" applyAlignment="1">
      <alignment horizontal="center" vertical="top" wrapText="1"/>
    </xf>
    <xf numFmtId="0" fontId="5" fillId="0" borderId="1" xfId="0" applyFont="1" applyBorder="1" applyAlignment="1">
      <alignment vertical="top" wrapText="1"/>
    </xf>
    <xf numFmtId="14" fontId="2" fillId="0" borderId="1" xfId="0" applyNumberFormat="1" applyFont="1" applyBorder="1" applyAlignment="1">
      <alignment horizontal="right" vertical="top" wrapText="1"/>
    </xf>
    <xf numFmtId="164" fontId="2" fillId="0" borderId="1" xfId="0" applyNumberFormat="1" applyFont="1" applyBorder="1" applyAlignment="1">
      <alignment horizontal="right" vertical="top" wrapText="1"/>
    </xf>
  </cellXfs>
  <cellStyles count="1">
    <cellStyle name="Normale"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5"/>
  <sheetViews>
    <sheetView tabSelected="1" view="pageLayout" zoomScale="50" zoomScaleNormal="80" zoomScalePageLayoutView="50" workbookViewId="0">
      <selection activeCell="O2" sqref="A2:O135"/>
    </sheetView>
  </sheetViews>
  <sheetFormatPr defaultColWidth="9.140625" defaultRowHeight="15" x14ac:dyDescent="0.25"/>
  <cols>
    <col min="1" max="1" width="10.42578125" style="2" bestFit="1" customWidth="1"/>
    <col min="2" max="2" width="28.42578125" style="1" bestFit="1" customWidth="1"/>
    <col min="3" max="3" width="16.5703125" style="1" customWidth="1"/>
    <col min="4" max="4" width="18.5703125" style="1" customWidth="1"/>
    <col min="5" max="5" width="13.85546875" style="2" bestFit="1" customWidth="1"/>
    <col min="6" max="6" width="17.28515625" style="1" bestFit="1" customWidth="1"/>
    <col min="7" max="7" width="71.28515625" style="2" customWidth="1"/>
    <col min="8" max="8" width="68.85546875" style="2" bestFit="1" customWidth="1"/>
    <col min="9" max="9" width="13.7109375" style="2" customWidth="1"/>
    <col min="10" max="10" width="13" style="2" bestFit="1" customWidth="1"/>
    <col min="11" max="11" width="22.140625" style="6" customWidth="1"/>
    <col min="12" max="12" width="21.85546875" style="6" customWidth="1"/>
    <col min="13" max="13" width="32.42578125" style="2" customWidth="1"/>
    <col min="14" max="14" width="32.5703125" style="2" customWidth="1"/>
    <col min="15" max="15" width="27.7109375" style="2" customWidth="1"/>
    <col min="16" max="16" width="7.85546875" style="2" customWidth="1"/>
    <col min="17" max="17" width="4.7109375" style="2" customWidth="1"/>
    <col min="18" max="18" width="5.7109375" style="2" customWidth="1"/>
    <col min="19" max="19" width="6.28515625" style="2" customWidth="1"/>
    <col min="20" max="16384" width="9.140625" style="2"/>
  </cols>
  <sheetData>
    <row r="1" spans="1:21" ht="30" x14ac:dyDescent="0.25">
      <c r="A1" s="9" t="s">
        <v>0</v>
      </c>
      <c r="B1" s="9" t="s">
        <v>24</v>
      </c>
      <c r="C1" s="8" t="s">
        <v>25</v>
      </c>
      <c r="D1" s="9" t="s">
        <v>26</v>
      </c>
      <c r="E1" s="8" t="s">
        <v>1</v>
      </c>
      <c r="F1" s="9" t="s">
        <v>23</v>
      </c>
      <c r="G1" s="9" t="s">
        <v>2</v>
      </c>
      <c r="H1" s="9" t="s">
        <v>3</v>
      </c>
      <c r="I1" s="9" t="s">
        <v>4</v>
      </c>
      <c r="J1" s="9" t="s">
        <v>5</v>
      </c>
      <c r="K1" s="14" t="s">
        <v>6</v>
      </c>
      <c r="L1" s="15" t="s">
        <v>17</v>
      </c>
      <c r="M1" s="9" t="s">
        <v>7</v>
      </c>
      <c r="N1" s="9" t="s">
        <v>12</v>
      </c>
      <c r="O1" s="9" t="s">
        <v>8</v>
      </c>
      <c r="P1" s="17"/>
      <c r="Q1" s="17"/>
      <c r="R1" s="17"/>
      <c r="S1" s="17"/>
      <c r="T1" s="17"/>
      <c r="U1" s="17"/>
    </row>
    <row r="2" spans="1:21" s="17" customFormat="1" x14ac:dyDescent="0.25">
      <c r="A2" s="4">
        <v>2016</v>
      </c>
      <c r="B2" s="3" t="s">
        <v>27</v>
      </c>
      <c r="C2" s="23" t="s">
        <v>29</v>
      </c>
      <c r="D2" s="3" t="s">
        <v>28</v>
      </c>
      <c r="E2" s="19" t="s">
        <v>31</v>
      </c>
      <c r="F2" s="4"/>
      <c r="G2" s="4" t="s">
        <v>32</v>
      </c>
      <c r="H2" s="4" t="s">
        <v>16</v>
      </c>
      <c r="I2" s="20">
        <v>42710</v>
      </c>
      <c r="J2" s="20">
        <v>42737</v>
      </c>
      <c r="K2" s="21">
        <v>17929.400000000001</v>
      </c>
      <c r="L2" s="5">
        <v>7347.16</v>
      </c>
      <c r="M2" s="4" t="s">
        <v>33</v>
      </c>
      <c r="N2" s="4" t="s">
        <v>33</v>
      </c>
      <c r="O2" s="11"/>
      <c r="P2" s="18"/>
    </row>
    <row r="3" spans="1:21" x14ac:dyDescent="0.25">
      <c r="A3" s="4">
        <v>2016</v>
      </c>
      <c r="B3" s="3" t="s">
        <v>27</v>
      </c>
      <c r="C3" s="23" t="s">
        <v>29</v>
      </c>
      <c r="D3" s="3" t="s">
        <v>28</v>
      </c>
      <c r="E3" s="19" t="s">
        <v>34</v>
      </c>
      <c r="F3" s="4"/>
      <c r="G3" s="4" t="s">
        <v>35</v>
      </c>
      <c r="H3" s="4" t="s">
        <v>16</v>
      </c>
      <c r="I3" s="20">
        <v>42650</v>
      </c>
      <c r="J3" s="20">
        <v>42747</v>
      </c>
      <c r="K3" s="21">
        <v>12000</v>
      </c>
      <c r="L3" s="5">
        <v>15446</v>
      </c>
      <c r="M3" s="4" t="s">
        <v>36</v>
      </c>
      <c r="N3" s="4" t="s">
        <v>36</v>
      </c>
      <c r="O3" s="4"/>
    </row>
    <row r="4" spans="1:21" x14ac:dyDescent="0.25">
      <c r="A4" s="4">
        <v>2016</v>
      </c>
      <c r="B4" s="3" t="s">
        <v>27</v>
      </c>
      <c r="C4" s="23" t="s">
        <v>29</v>
      </c>
      <c r="D4" s="3" t="s">
        <v>28</v>
      </c>
      <c r="E4" s="19" t="s">
        <v>37</v>
      </c>
      <c r="F4" s="4"/>
      <c r="G4" s="4" t="s">
        <v>35</v>
      </c>
      <c r="H4" s="4" t="s">
        <v>16</v>
      </c>
      <c r="I4" s="20">
        <v>42628</v>
      </c>
      <c r="J4" s="20">
        <v>42630</v>
      </c>
      <c r="K4" s="21">
        <v>10000</v>
      </c>
      <c r="L4" s="5">
        <v>9052</v>
      </c>
      <c r="M4" s="4" t="s">
        <v>36</v>
      </c>
      <c r="N4" s="4" t="s">
        <v>36</v>
      </c>
      <c r="O4" s="4"/>
    </row>
    <row r="5" spans="1:21" ht="75" x14ac:dyDescent="0.25">
      <c r="A5" s="4">
        <v>2016</v>
      </c>
      <c r="B5" s="3" t="s">
        <v>27</v>
      </c>
      <c r="C5" s="23" t="s">
        <v>29</v>
      </c>
      <c r="D5" s="3" t="s">
        <v>28</v>
      </c>
      <c r="E5" s="19" t="s">
        <v>38</v>
      </c>
      <c r="F5" s="4"/>
      <c r="G5" s="4" t="s">
        <v>39</v>
      </c>
      <c r="H5" s="4" t="s">
        <v>16</v>
      </c>
      <c r="I5" s="20">
        <v>42691</v>
      </c>
      <c r="J5" s="20">
        <v>42697</v>
      </c>
      <c r="K5" s="21">
        <v>79.16</v>
      </c>
      <c r="L5" s="5">
        <v>79.16</v>
      </c>
      <c r="M5" s="4" t="s">
        <v>40</v>
      </c>
      <c r="N5" s="4" t="s">
        <v>41</v>
      </c>
      <c r="O5" s="4"/>
    </row>
    <row r="6" spans="1:21" ht="30" x14ac:dyDescent="0.25">
      <c r="A6" s="4">
        <v>2016</v>
      </c>
      <c r="B6" s="3" t="s">
        <v>27</v>
      </c>
      <c r="C6" s="23" t="s">
        <v>29</v>
      </c>
      <c r="D6" s="3" t="s">
        <v>28</v>
      </c>
      <c r="E6" s="19" t="s">
        <v>42</v>
      </c>
      <c r="F6" s="4"/>
      <c r="G6" s="16" t="s">
        <v>43</v>
      </c>
      <c r="H6" s="4" t="s">
        <v>16</v>
      </c>
      <c r="I6" s="20">
        <v>42514</v>
      </c>
      <c r="J6" s="20">
        <v>42516</v>
      </c>
      <c r="K6" s="21">
        <v>600</v>
      </c>
      <c r="L6" s="5">
        <v>594</v>
      </c>
      <c r="M6" s="3" t="s">
        <v>41</v>
      </c>
      <c r="N6" s="3" t="s">
        <v>41</v>
      </c>
      <c r="O6" s="4"/>
    </row>
    <row r="7" spans="1:21" ht="30" x14ac:dyDescent="0.25">
      <c r="A7" s="4">
        <v>2016</v>
      </c>
      <c r="B7" s="3" t="s">
        <v>27</v>
      </c>
      <c r="C7" s="23" t="s">
        <v>29</v>
      </c>
      <c r="D7" s="3" t="s">
        <v>28</v>
      </c>
      <c r="E7" s="19" t="s">
        <v>44</v>
      </c>
      <c r="F7" s="4"/>
      <c r="G7" s="4" t="s">
        <v>45</v>
      </c>
      <c r="H7" s="4" t="s">
        <v>16</v>
      </c>
      <c r="I7" s="20">
        <v>42699</v>
      </c>
      <c r="J7" s="20">
        <v>42699</v>
      </c>
      <c r="K7" s="21">
        <v>900</v>
      </c>
      <c r="L7" s="5"/>
      <c r="M7" s="4" t="s">
        <v>10</v>
      </c>
      <c r="N7" s="3" t="s">
        <v>10</v>
      </c>
      <c r="O7" s="4"/>
    </row>
    <row r="8" spans="1:21" ht="30" x14ac:dyDescent="0.25">
      <c r="A8" s="4">
        <v>2016</v>
      </c>
      <c r="B8" s="3" t="s">
        <v>27</v>
      </c>
      <c r="C8" s="23" t="s">
        <v>29</v>
      </c>
      <c r="D8" s="3" t="s">
        <v>28</v>
      </c>
      <c r="E8" s="19" t="s">
        <v>46</v>
      </c>
      <c r="F8" s="4"/>
      <c r="G8" s="16" t="s">
        <v>47</v>
      </c>
      <c r="H8" s="4" t="s">
        <v>16</v>
      </c>
      <c r="I8" s="20">
        <v>42467</v>
      </c>
      <c r="J8" s="20">
        <v>42467</v>
      </c>
      <c r="K8" s="21">
        <v>450</v>
      </c>
      <c r="L8" s="5">
        <v>450</v>
      </c>
      <c r="M8" s="4" t="s">
        <v>10</v>
      </c>
      <c r="N8" s="4" t="s">
        <v>10</v>
      </c>
      <c r="O8" s="4"/>
    </row>
    <row r="9" spans="1:21" ht="30" x14ac:dyDescent="0.25">
      <c r="A9" s="4">
        <v>2016</v>
      </c>
      <c r="B9" s="3" t="s">
        <v>27</v>
      </c>
      <c r="C9" s="23" t="s">
        <v>29</v>
      </c>
      <c r="D9" s="3" t="s">
        <v>28</v>
      </c>
      <c r="E9" s="19" t="s">
        <v>48</v>
      </c>
      <c r="F9" s="4"/>
      <c r="G9" s="16" t="s">
        <v>47</v>
      </c>
      <c r="H9" s="4" t="s">
        <v>16</v>
      </c>
      <c r="I9" s="20">
        <v>42464</v>
      </c>
      <c r="J9" s="20">
        <v>42464</v>
      </c>
      <c r="K9" s="21">
        <v>450</v>
      </c>
      <c r="L9" s="5">
        <v>450</v>
      </c>
      <c r="M9" s="4" t="s">
        <v>10</v>
      </c>
      <c r="N9" s="4" t="s">
        <v>10</v>
      </c>
      <c r="O9" s="4"/>
    </row>
    <row r="10" spans="1:21" ht="30" x14ac:dyDescent="0.25">
      <c r="A10" s="4">
        <v>2016</v>
      </c>
      <c r="B10" s="3" t="s">
        <v>27</v>
      </c>
      <c r="C10" s="23" t="s">
        <v>29</v>
      </c>
      <c r="D10" s="3" t="s">
        <v>28</v>
      </c>
      <c r="E10" s="19" t="s">
        <v>49</v>
      </c>
      <c r="F10" s="4"/>
      <c r="G10" s="4" t="s">
        <v>50</v>
      </c>
      <c r="H10" s="4" t="s">
        <v>16</v>
      </c>
      <c r="I10" s="20">
        <v>42556</v>
      </c>
      <c r="J10" s="20">
        <v>42556</v>
      </c>
      <c r="K10" s="21">
        <v>600</v>
      </c>
      <c r="L10" s="5">
        <v>556.88</v>
      </c>
      <c r="M10" s="4" t="s">
        <v>51</v>
      </c>
      <c r="N10" s="4" t="s">
        <v>51</v>
      </c>
      <c r="O10" s="4"/>
    </row>
    <row r="11" spans="1:21" ht="30" x14ac:dyDescent="0.25">
      <c r="A11" s="4">
        <v>2016</v>
      </c>
      <c r="B11" s="3" t="s">
        <v>27</v>
      </c>
      <c r="C11" s="23" t="s">
        <v>29</v>
      </c>
      <c r="D11" s="3" t="s">
        <v>28</v>
      </c>
      <c r="E11" s="19" t="s">
        <v>52</v>
      </c>
      <c r="F11" s="4"/>
      <c r="G11" s="16" t="s">
        <v>53</v>
      </c>
      <c r="H11" s="4" t="s">
        <v>16</v>
      </c>
      <c r="I11" s="20">
        <v>42502</v>
      </c>
      <c r="J11" s="20">
        <v>42503</v>
      </c>
      <c r="K11" s="21">
        <v>250</v>
      </c>
      <c r="L11" s="5">
        <v>240</v>
      </c>
      <c r="M11" s="4" t="s">
        <v>51</v>
      </c>
      <c r="N11" s="4" t="s">
        <v>51</v>
      </c>
      <c r="O11" s="4"/>
    </row>
    <row r="12" spans="1:21" ht="30" x14ac:dyDescent="0.25">
      <c r="A12" s="4">
        <v>2016</v>
      </c>
      <c r="B12" s="3" t="s">
        <v>27</v>
      </c>
      <c r="C12" s="23" t="s">
        <v>29</v>
      </c>
      <c r="D12" s="3" t="s">
        <v>28</v>
      </c>
      <c r="E12" s="19" t="s">
        <v>54</v>
      </c>
      <c r="F12" s="4"/>
      <c r="G12" s="4" t="s">
        <v>55</v>
      </c>
      <c r="H12" s="4" t="s">
        <v>16</v>
      </c>
      <c r="I12" s="20">
        <v>42703</v>
      </c>
      <c r="J12" s="20">
        <v>42703</v>
      </c>
      <c r="K12" s="21">
        <v>70</v>
      </c>
      <c r="L12" s="5">
        <v>70</v>
      </c>
      <c r="M12" s="3" t="s">
        <v>22</v>
      </c>
      <c r="N12" s="3" t="s">
        <v>22</v>
      </c>
      <c r="O12" s="4"/>
    </row>
    <row r="13" spans="1:21" ht="30" x14ac:dyDescent="0.25">
      <c r="A13" s="19">
        <v>2016</v>
      </c>
      <c r="B13" s="3" t="s">
        <v>27</v>
      </c>
      <c r="C13" s="23" t="s">
        <v>29</v>
      </c>
      <c r="D13" s="3" t="s">
        <v>28</v>
      </c>
      <c r="E13" s="19" t="s">
        <v>56</v>
      </c>
      <c r="F13" s="4"/>
      <c r="G13" s="4" t="s">
        <v>57</v>
      </c>
      <c r="H13" s="4" t="s">
        <v>16</v>
      </c>
      <c r="I13" s="20">
        <v>42670</v>
      </c>
      <c r="J13" s="20">
        <v>42670</v>
      </c>
      <c r="K13" s="21">
        <v>100</v>
      </c>
      <c r="L13" s="5"/>
      <c r="M13" s="3" t="s">
        <v>22</v>
      </c>
      <c r="N13" s="3" t="s">
        <v>22</v>
      </c>
      <c r="O13" s="4"/>
    </row>
    <row r="14" spans="1:21" x14ac:dyDescent="0.25">
      <c r="A14" s="11">
        <v>2016</v>
      </c>
      <c r="B14" s="3" t="s">
        <v>27</v>
      </c>
      <c r="C14" s="23" t="s">
        <v>29</v>
      </c>
      <c r="D14" s="3" t="s">
        <v>28</v>
      </c>
      <c r="E14" s="13" t="s">
        <v>58</v>
      </c>
      <c r="F14" s="4"/>
      <c r="G14" s="11" t="s">
        <v>59</v>
      </c>
      <c r="H14" s="4" t="s">
        <v>16</v>
      </c>
      <c r="I14" s="10">
        <v>42781</v>
      </c>
      <c r="J14" s="10">
        <v>43876</v>
      </c>
      <c r="K14" s="12">
        <v>6900</v>
      </c>
      <c r="L14" s="5">
        <v>8450</v>
      </c>
      <c r="M14" s="4" t="s">
        <v>60</v>
      </c>
      <c r="N14" s="4" t="s">
        <v>60</v>
      </c>
      <c r="O14" s="4"/>
    </row>
    <row r="15" spans="1:21" ht="30" x14ac:dyDescent="0.25">
      <c r="A15" s="4">
        <v>2016</v>
      </c>
      <c r="B15" s="3" t="s">
        <v>27</v>
      </c>
      <c r="C15" s="23" t="s">
        <v>29</v>
      </c>
      <c r="D15" s="3" t="s">
        <v>28</v>
      </c>
      <c r="E15" s="19" t="s">
        <v>61</v>
      </c>
      <c r="F15" s="4"/>
      <c r="G15" s="4" t="s">
        <v>62</v>
      </c>
      <c r="H15" s="4" t="s">
        <v>16</v>
      </c>
      <c r="I15" s="20">
        <v>42607</v>
      </c>
      <c r="J15" s="20">
        <v>42607</v>
      </c>
      <c r="K15" s="21">
        <v>1000</v>
      </c>
      <c r="L15" s="5">
        <v>1000</v>
      </c>
      <c r="M15" s="4" t="s">
        <v>63</v>
      </c>
      <c r="N15" s="4" t="s">
        <v>15</v>
      </c>
      <c r="O15" s="4"/>
    </row>
    <row r="16" spans="1:21" ht="30" x14ac:dyDescent="0.25">
      <c r="A16" s="4">
        <v>2016</v>
      </c>
      <c r="B16" s="3" t="s">
        <v>27</v>
      </c>
      <c r="C16" s="23" t="s">
        <v>29</v>
      </c>
      <c r="D16" s="3" t="s">
        <v>28</v>
      </c>
      <c r="E16" s="19" t="s">
        <v>64</v>
      </c>
      <c r="F16" s="22"/>
      <c r="G16" s="4" t="s">
        <v>65</v>
      </c>
      <c r="H16" s="4" t="s">
        <v>16</v>
      </c>
      <c r="I16" s="20">
        <v>42690</v>
      </c>
      <c r="J16" s="20">
        <v>42699</v>
      </c>
      <c r="K16" s="21">
        <v>585.08000000000004</v>
      </c>
      <c r="L16" s="5">
        <v>565.08000000000004</v>
      </c>
      <c r="M16" s="4" t="s">
        <v>66</v>
      </c>
      <c r="N16" s="4" t="s">
        <v>66</v>
      </c>
      <c r="O16" s="4"/>
    </row>
    <row r="17" spans="1:15" ht="30" x14ac:dyDescent="0.25">
      <c r="A17" s="4">
        <v>2016</v>
      </c>
      <c r="B17" s="3" t="s">
        <v>27</v>
      </c>
      <c r="C17" s="23" t="s">
        <v>29</v>
      </c>
      <c r="D17" s="3" t="s">
        <v>28</v>
      </c>
      <c r="E17" s="19" t="s">
        <v>67</v>
      </c>
      <c r="F17" s="4"/>
      <c r="G17" s="16" t="s">
        <v>68</v>
      </c>
      <c r="H17" s="4" t="s">
        <v>16</v>
      </c>
      <c r="I17" s="20">
        <v>42522</v>
      </c>
      <c r="J17" s="20">
        <v>42536</v>
      </c>
      <c r="K17" s="21">
        <v>1770.18</v>
      </c>
      <c r="L17" s="5">
        <v>338.35</v>
      </c>
      <c r="M17" s="4" t="s">
        <v>66</v>
      </c>
      <c r="N17" s="4" t="s">
        <v>66</v>
      </c>
      <c r="O17" s="4"/>
    </row>
    <row r="18" spans="1:15" ht="30" x14ac:dyDescent="0.25">
      <c r="A18" s="4">
        <v>2016</v>
      </c>
      <c r="B18" s="3" t="s">
        <v>27</v>
      </c>
      <c r="C18" s="23" t="s">
        <v>29</v>
      </c>
      <c r="D18" s="3" t="s">
        <v>28</v>
      </c>
      <c r="E18" s="19" t="s">
        <v>69</v>
      </c>
      <c r="F18" s="4"/>
      <c r="G18" s="4" t="s">
        <v>70</v>
      </c>
      <c r="H18" s="4" t="s">
        <v>16</v>
      </c>
      <c r="I18" s="20">
        <v>42543</v>
      </c>
      <c r="J18" s="20">
        <v>42528</v>
      </c>
      <c r="K18" s="21">
        <v>4370</v>
      </c>
      <c r="L18" s="5">
        <v>4577.1499999999996</v>
      </c>
      <c r="M18" s="4" t="s">
        <v>71</v>
      </c>
      <c r="N18" s="4" t="s">
        <v>71</v>
      </c>
      <c r="O18" s="4"/>
    </row>
    <row r="19" spans="1:15" ht="30" x14ac:dyDescent="0.25">
      <c r="A19" s="4">
        <v>2016</v>
      </c>
      <c r="B19" s="3" t="s">
        <v>27</v>
      </c>
      <c r="C19" s="23" t="s">
        <v>29</v>
      </c>
      <c r="D19" s="3" t="s">
        <v>28</v>
      </c>
      <c r="E19" s="19" t="s">
        <v>72</v>
      </c>
      <c r="F19" s="4"/>
      <c r="G19" s="4" t="s">
        <v>73</v>
      </c>
      <c r="H19" s="4" t="s">
        <v>16</v>
      </c>
      <c r="I19" s="20">
        <v>42709</v>
      </c>
      <c r="J19" s="20">
        <v>42713</v>
      </c>
      <c r="K19" s="21">
        <v>517.61</v>
      </c>
      <c r="L19" s="5">
        <v>517.61</v>
      </c>
      <c r="M19" s="3" t="s">
        <v>74</v>
      </c>
      <c r="N19" s="3" t="s">
        <v>74</v>
      </c>
      <c r="O19" s="4"/>
    </row>
    <row r="20" spans="1:15" ht="30" x14ac:dyDescent="0.25">
      <c r="A20" s="4">
        <v>2016</v>
      </c>
      <c r="B20" s="3" t="s">
        <v>27</v>
      </c>
      <c r="C20" s="23" t="s">
        <v>29</v>
      </c>
      <c r="D20" s="3" t="s">
        <v>28</v>
      </c>
      <c r="E20" s="19" t="s">
        <v>75</v>
      </c>
      <c r="F20" s="4"/>
      <c r="G20" s="4" t="s">
        <v>76</v>
      </c>
      <c r="H20" s="4" t="s">
        <v>16</v>
      </c>
      <c r="I20" s="20">
        <v>42691</v>
      </c>
      <c r="J20" s="20">
        <v>42695</v>
      </c>
      <c r="K20" s="21">
        <v>3413.02</v>
      </c>
      <c r="L20" s="5">
        <v>3413.02</v>
      </c>
      <c r="M20" s="3" t="s">
        <v>74</v>
      </c>
      <c r="N20" s="3" t="s">
        <v>74</v>
      </c>
      <c r="O20" s="4"/>
    </row>
    <row r="21" spans="1:15" ht="30" x14ac:dyDescent="0.25">
      <c r="A21" s="4">
        <v>2016</v>
      </c>
      <c r="B21" s="3" t="s">
        <v>27</v>
      </c>
      <c r="C21" s="23" t="s">
        <v>29</v>
      </c>
      <c r="D21" s="3" t="s">
        <v>28</v>
      </c>
      <c r="E21" s="19" t="s">
        <v>77</v>
      </c>
      <c r="F21" s="4"/>
      <c r="G21" s="4" t="s">
        <v>78</v>
      </c>
      <c r="H21" s="4" t="s">
        <v>16</v>
      </c>
      <c r="I21" s="20">
        <v>42697</v>
      </c>
      <c r="J21" s="20">
        <v>42735</v>
      </c>
      <c r="K21" s="21">
        <v>128</v>
      </c>
      <c r="L21" s="5">
        <v>128</v>
      </c>
      <c r="M21" s="22" t="s">
        <v>79</v>
      </c>
      <c r="N21" s="22" t="s">
        <v>79</v>
      </c>
      <c r="O21" s="4"/>
    </row>
    <row r="22" spans="1:15" ht="30" x14ac:dyDescent="0.25">
      <c r="A22" s="11">
        <v>2016</v>
      </c>
      <c r="B22" s="3" t="s">
        <v>27</v>
      </c>
      <c r="C22" s="23" t="s">
        <v>29</v>
      </c>
      <c r="D22" s="3" t="s">
        <v>28</v>
      </c>
      <c r="E22" s="13" t="s">
        <v>80</v>
      </c>
      <c r="F22" s="4"/>
      <c r="G22" s="4" t="s">
        <v>81</v>
      </c>
      <c r="H22" s="4" t="s">
        <v>16</v>
      </c>
      <c r="I22" s="10">
        <v>42745</v>
      </c>
      <c r="J22" s="10">
        <v>42745</v>
      </c>
      <c r="K22" s="12">
        <v>955</v>
      </c>
      <c r="L22" s="5">
        <v>920</v>
      </c>
      <c r="M22" s="4" t="s">
        <v>82</v>
      </c>
      <c r="N22" s="4" t="s">
        <v>82</v>
      </c>
      <c r="O22" s="4"/>
    </row>
    <row r="23" spans="1:15" ht="30" x14ac:dyDescent="0.25">
      <c r="A23" s="11">
        <v>2016</v>
      </c>
      <c r="B23" s="3" t="s">
        <v>27</v>
      </c>
      <c r="C23" s="23" t="s">
        <v>29</v>
      </c>
      <c r="D23" s="3" t="s">
        <v>28</v>
      </c>
      <c r="E23" s="13" t="s">
        <v>83</v>
      </c>
      <c r="F23" s="4"/>
      <c r="G23" s="11" t="s">
        <v>84</v>
      </c>
      <c r="H23" s="4" t="s">
        <v>16</v>
      </c>
      <c r="I23" s="10">
        <v>42736</v>
      </c>
      <c r="J23" s="10">
        <v>43100</v>
      </c>
      <c r="K23" s="12">
        <v>2495.08</v>
      </c>
      <c r="L23" s="5">
        <v>2495.08</v>
      </c>
      <c r="M23" s="4" t="s">
        <v>82</v>
      </c>
      <c r="N23" s="4" t="s">
        <v>82</v>
      </c>
      <c r="O23" s="4"/>
    </row>
    <row r="24" spans="1:15" ht="30" x14ac:dyDescent="0.25">
      <c r="A24" s="4">
        <v>2016</v>
      </c>
      <c r="B24" s="3" t="s">
        <v>27</v>
      </c>
      <c r="C24" s="23" t="s">
        <v>29</v>
      </c>
      <c r="D24" s="3" t="s">
        <v>28</v>
      </c>
      <c r="E24" s="19" t="s">
        <v>85</v>
      </c>
      <c r="F24" s="4"/>
      <c r="G24" s="4" t="s">
        <v>86</v>
      </c>
      <c r="H24" s="4" t="s">
        <v>16</v>
      </c>
      <c r="I24" s="20">
        <v>42562</v>
      </c>
      <c r="J24" s="20">
        <v>42735</v>
      </c>
      <c r="K24" s="21">
        <v>350</v>
      </c>
      <c r="L24" s="5">
        <v>304</v>
      </c>
      <c r="M24" s="4" t="s">
        <v>87</v>
      </c>
      <c r="N24" s="4" t="s">
        <v>87</v>
      </c>
      <c r="O24" s="4"/>
    </row>
    <row r="25" spans="1:15" ht="38.25" x14ac:dyDescent="0.25">
      <c r="A25" s="4">
        <v>2016</v>
      </c>
      <c r="B25" s="3" t="s">
        <v>27</v>
      </c>
      <c r="C25" s="23" t="s">
        <v>29</v>
      </c>
      <c r="D25" s="3" t="s">
        <v>28</v>
      </c>
      <c r="E25" s="19" t="s">
        <v>88</v>
      </c>
      <c r="F25" s="4"/>
      <c r="G25" s="16" t="s">
        <v>89</v>
      </c>
      <c r="H25" s="4" t="s">
        <v>16</v>
      </c>
      <c r="I25" s="20">
        <v>42611</v>
      </c>
      <c r="J25" s="20">
        <v>42643</v>
      </c>
      <c r="K25" s="21">
        <v>1000</v>
      </c>
      <c r="L25" s="5">
        <v>1000</v>
      </c>
      <c r="M25" s="3" t="s">
        <v>90</v>
      </c>
      <c r="N25" s="4" t="str">
        <f>M25</f>
        <v>DE ZOLT SAPPADINA CESARE (DZLCSR49A11I088T)</v>
      </c>
      <c r="O25" s="4"/>
    </row>
    <row r="26" spans="1:15" ht="90" x14ac:dyDescent="0.25">
      <c r="A26" s="4">
        <v>2016</v>
      </c>
      <c r="B26" s="3" t="s">
        <v>27</v>
      </c>
      <c r="C26" s="23" t="s">
        <v>29</v>
      </c>
      <c r="D26" s="3" t="s">
        <v>28</v>
      </c>
      <c r="E26" s="19" t="s">
        <v>91</v>
      </c>
      <c r="F26" s="4"/>
      <c r="G26" s="4" t="s">
        <v>92</v>
      </c>
      <c r="H26" s="4" t="s">
        <v>16</v>
      </c>
      <c r="I26" s="20">
        <v>42689</v>
      </c>
      <c r="J26" s="4"/>
      <c r="K26" s="21">
        <v>5544</v>
      </c>
      <c r="L26" s="5"/>
      <c r="M26" s="4" t="s">
        <v>93</v>
      </c>
      <c r="N26" s="4" t="s">
        <v>94</v>
      </c>
      <c r="O26" s="4"/>
    </row>
    <row r="27" spans="1:15" ht="30" x14ac:dyDescent="0.25">
      <c r="A27" s="4">
        <v>2016</v>
      </c>
      <c r="B27" s="3" t="s">
        <v>27</v>
      </c>
      <c r="C27" s="23" t="s">
        <v>29</v>
      </c>
      <c r="D27" s="3" t="s">
        <v>28</v>
      </c>
      <c r="E27" s="19" t="s">
        <v>95</v>
      </c>
      <c r="F27" s="11"/>
      <c r="G27" s="4" t="s">
        <v>96</v>
      </c>
      <c r="H27" s="4" t="s">
        <v>16</v>
      </c>
      <c r="I27" s="20">
        <v>42586</v>
      </c>
      <c r="J27" s="20">
        <v>42612</v>
      </c>
      <c r="K27" s="21">
        <v>5292</v>
      </c>
      <c r="L27" s="5">
        <v>3528</v>
      </c>
      <c r="M27" s="4" t="s">
        <v>97</v>
      </c>
      <c r="N27" s="4" t="s">
        <v>97</v>
      </c>
      <c r="O27" s="4"/>
    </row>
    <row r="28" spans="1:15" ht="30" x14ac:dyDescent="0.25">
      <c r="A28" s="4">
        <v>2016</v>
      </c>
      <c r="B28" s="3" t="s">
        <v>27</v>
      </c>
      <c r="C28" s="23" t="s">
        <v>29</v>
      </c>
      <c r="D28" s="3" t="s">
        <v>28</v>
      </c>
      <c r="E28" s="19" t="s">
        <v>98</v>
      </c>
      <c r="F28" s="11"/>
      <c r="G28" s="16" t="s">
        <v>99</v>
      </c>
      <c r="H28" s="4" t="s">
        <v>16</v>
      </c>
      <c r="I28" s="20">
        <v>42510</v>
      </c>
      <c r="J28" s="20">
        <v>42643</v>
      </c>
      <c r="K28" s="21">
        <v>3717</v>
      </c>
      <c r="L28" s="5">
        <v>3717</v>
      </c>
      <c r="M28" s="4" t="s">
        <v>97</v>
      </c>
      <c r="N28" s="4" t="s">
        <v>97</v>
      </c>
      <c r="O28" s="4"/>
    </row>
    <row r="29" spans="1:15" x14ac:dyDescent="0.25">
      <c r="A29" s="4">
        <v>2016</v>
      </c>
      <c r="B29" s="3" t="s">
        <v>27</v>
      </c>
      <c r="C29" s="3" t="s">
        <v>29</v>
      </c>
      <c r="D29" s="3" t="s">
        <v>28</v>
      </c>
      <c r="E29" s="19" t="s">
        <v>100</v>
      </c>
      <c r="F29" s="3"/>
      <c r="G29" s="4" t="s">
        <v>101</v>
      </c>
      <c r="H29" s="4" t="s">
        <v>16</v>
      </c>
      <c r="I29" s="20">
        <v>42725</v>
      </c>
      <c r="J29" s="20">
        <v>42725</v>
      </c>
      <c r="K29" s="21">
        <v>3980</v>
      </c>
      <c r="L29" s="5"/>
      <c r="M29" s="4" t="s">
        <v>102</v>
      </c>
      <c r="N29" s="4" t="s">
        <v>102</v>
      </c>
      <c r="O29" s="4"/>
    </row>
    <row r="30" spans="1:15" x14ac:dyDescent="0.25">
      <c r="A30" s="4">
        <v>2016</v>
      </c>
      <c r="B30" s="3" t="s">
        <v>27</v>
      </c>
      <c r="C30" s="3" t="s">
        <v>29</v>
      </c>
      <c r="D30" s="3" t="s">
        <v>28</v>
      </c>
      <c r="E30" s="19" t="s">
        <v>103</v>
      </c>
      <c r="F30" s="3"/>
      <c r="G30" s="4" t="s">
        <v>104</v>
      </c>
      <c r="H30" s="4" t="s">
        <v>16</v>
      </c>
      <c r="I30" s="20">
        <v>42549</v>
      </c>
      <c r="J30" s="20">
        <v>42813</v>
      </c>
      <c r="K30" s="21">
        <v>9000</v>
      </c>
      <c r="L30" s="5">
        <v>1716</v>
      </c>
      <c r="M30" s="4" t="s">
        <v>13</v>
      </c>
      <c r="N30" s="4" t="s">
        <v>13</v>
      </c>
      <c r="O30" s="4"/>
    </row>
    <row r="31" spans="1:15" ht="30" x14ac:dyDescent="0.25">
      <c r="A31" s="11">
        <v>2016</v>
      </c>
      <c r="B31" s="3" t="s">
        <v>27</v>
      </c>
      <c r="C31" s="3" t="s">
        <v>29</v>
      </c>
      <c r="D31" s="3" t="s">
        <v>28</v>
      </c>
      <c r="E31" s="19" t="s">
        <v>105</v>
      </c>
      <c r="F31" s="3"/>
      <c r="G31" s="4" t="s">
        <v>106</v>
      </c>
      <c r="H31" s="4" t="s">
        <v>16</v>
      </c>
      <c r="I31" s="10">
        <v>42744</v>
      </c>
      <c r="J31" s="10">
        <v>42744</v>
      </c>
      <c r="K31" s="12">
        <v>300</v>
      </c>
      <c r="L31" s="5"/>
      <c r="M31" s="4" t="s">
        <v>107</v>
      </c>
      <c r="N31" s="4" t="s">
        <v>107</v>
      </c>
      <c r="O31" s="4"/>
    </row>
    <row r="32" spans="1:15" ht="45" x14ac:dyDescent="0.25">
      <c r="A32" s="19">
        <v>2016</v>
      </c>
      <c r="B32" s="3" t="s">
        <v>27</v>
      </c>
      <c r="C32" s="3" t="s">
        <v>29</v>
      </c>
      <c r="D32" s="3" t="s">
        <v>28</v>
      </c>
      <c r="E32" s="19" t="s">
        <v>108</v>
      </c>
      <c r="F32" s="3"/>
      <c r="G32" s="4" t="s">
        <v>109</v>
      </c>
      <c r="H32" s="4" t="s">
        <v>16</v>
      </c>
      <c r="I32" s="20">
        <v>42690</v>
      </c>
      <c r="J32" s="20">
        <v>42692</v>
      </c>
      <c r="K32" s="21">
        <v>900</v>
      </c>
      <c r="L32" s="5">
        <v>900</v>
      </c>
      <c r="M32" s="4" t="s">
        <v>107</v>
      </c>
      <c r="N32" s="4" t="s">
        <v>107</v>
      </c>
      <c r="O32" s="4"/>
    </row>
    <row r="33" spans="1:15" ht="30" x14ac:dyDescent="0.25">
      <c r="A33" s="19">
        <v>2016</v>
      </c>
      <c r="B33" s="3" t="s">
        <v>27</v>
      </c>
      <c r="C33" s="3" t="s">
        <v>29</v>
      </c>
      <c r="D33" s="3" t="s">
        <v>28</v>
      </c>
      <c r="E33" s="19" t="s">
        <v>110</v>
      </c>
      <c r="F33" s="3"/>
      <c r="G33" s="4" t="s">
        <v>111</v>
      </c>
      <c r="H33" s="4" t="s">
        <v>16</v>
      </c>
      <c r="I33" s="20">
        <v>42656</v>
      </c>
      <c r="J33" s="20">
        <v>42704</v>
      </c>
      <c r="K33" s="21">
        <v>1450</v>
      </c>
      <c r="L33" s="5">
        <v>1450</v>
      </c>
      <c r="M33" s="4" t="s">
        <v>107</v>
      </c>
      <c r="N33" s="4" t="s">
        <v>107</v>
      </c>
      <c r="O33" s="4"/>
    </row>
    <row r="34" spans="1:15" x14ac:dyDescent="0.25">
      <c r="A34" s="4">
        <v>2016</v>
      </c>
      <c r="B34" s="3" t="s">
        <v>27</v>
      </c>
      <c r="C34" s="3" t="s">
        <v>29</v>
      </c>
      <c r="D34" s="3" t="s">
        <v>28</v>
      </c>
      <c r="E34" s="19" t="s">
        <v>112</v>
      </c>
      <c r="F34" s="3"/>
      <c r="G34" s="4" t="s">
        <v>113</v>
      </c>
      <c r="H34" s="4" t="s">
        <v>16</v>
      </c>
      <c r="I34" s="20">
        <v>42641</v>
      </c>
      <c r="J34" s="20">
        <v>42766</v>
      </c>
      <c r="K34" s="21">
        <v>492</v>
      </c>
      <c r="L34" s="5"/>
      <c r="M34" s="4" t="s">
        <v>114</v>
      </c>
      <c r="N34" s="4" t="s">
        <v>114</v>
      </c>
      <c r="O34" s="4"/>
    </row>
    <row r="35" spans="1:15" ht="60" x14ac:dyDescent="0.25">
      <c r="A35" s="19">
        <v>2016</v>
      </c>
      <c r="B35" s="3" t="s">
        <v>27</v>
      </c>
      <c r="C35" s="3" t="s">
        <v>29</v>
      </c>
      <c r="D35" s="3" t="s">
        <v>28</v>
      </c>
      <c r="E35" s="19" t="s">
        <v>115</v>
      </c>
      <c r="F35" s="3"/>
      <c r="G35" s="16" t="s">
        <v>116</v>
      </c>
      <c r="H35" s="4" t="s">
        <v>16</v>
      </c>
      <c r="I35" s="24">
        <v>42536</v>
      </c>
      <c r="J35" s="24">
        <v>42783</v>
      </c>
      <c r="K35" s="21">
        <v>4900</v>
      </c>
      <c r="L35" s="5">
        <v>1650</v>
      </c>
      <c r="M35" s="4" t="s">
        <v>117</v>
      </c>
      <c r="N35" s="4" t="s">
        <v>114</v>
      </c>
      <c r="O35" s="4"/>
    </row>
    <row r="36" spans="1:15" x14ac:dyDescent="0.25">
      <c r="A36" s="4">
        <v>2016</v>
      </c>
      <c r="B36" s="3" t="s">
        <v>27</v>
      </c>
      <c r="C36" s="3" t="s">
        <v>29</v>
      </c>
      <c r="D36" s="3" t="s">
        <v>28</v>
      </c>
      <c r="E36" s="19" t="s">
        <v>118</v>
      </c>
      <c r="F36" s="3"/>
      <c r="G36" s="16" t="s">
        <v>119</v>
      </c>
      <c r="H36" s="4" t="s">
        <v>16</v>
      </c>
      <c r="I36" s="20">
        <v>42459</v>
      </c>
      <c r="J36" s="20">
        <v>42479</v>
      </c>
      <c r="K36" s="21">
        <v>775</v>
      </c>
      <c r="L36" s="5">
        <v>775</v>
      </c>
      <c r="M36" s="4" t="s">
        <v>114</v>
      </c>
      <c r="N36" s="4" t="s">
        <v>114</v>
      </c>
      <c r="O36" s="4"/>
    </row>
    <row r="37" spans="1:15" ht="30" x14ac:dyDescent="0.25">
      <c r="A37" s="4">
        <v>2016</v>
      </c>
      <c r="B37" s="3" t="s">
        <v>27</v>
      </c>
      <c r="C37" s="3" t="s">
        <v>29</v>
      </c>
      <c r="D37" s="3" t="s">
        <v>28</v>
      </c>
      <c r="E37" s="19" t="s">
        <v>120</v>
      </c>
      <c r="F37" s="3"/>
      <c r="G37" s="4" t="s">
        <v>121</v>
      </c>
      <c r="H37" s="4" t="s">
        <v>16</v>
      </c>
      <c r="I37" s="20">
        <v>42671</v>
      </c>
      <c r="J37" s="20">
        <v>43035</v>
      </c>
      <c r="K37" s="21">
        <v>1500</v>
      </c>
      <c r="L37" s="5">
        <v>232</v>
      </c>
      <c r="M37" s="4" t="s">
        <v>122</v>
      </c>
      <c r="N37" s="4" t="s">
        <v>122</v>
      </c>
      <c r="O37" s="4"/>
    </row>
    <row r="38" spans="1:15" ht="30" x14ac:dyDescent="0.25">
      <c r="A38" s="4">
        <v>2016</v>
      </c>
      <c r="B38" s="3" t="s">
        <v>27</v>
      </c>
      <c r="C38" s="3" t="s">
        <v>29</v>
      </c>
      <c r="D38" s="3" t="s">
        <v>28</v>
      </c>
      <c r="E38" s="19" t="s">
        <v>123</v>
      </c>
      <c r="F38" s="3"/>
      <c r="G38" s="4" t="s">
        <v>124</v>
      </c>
      <c r="H38" s="4" t="s">
        <v>16</v>
      </c>
      <c r="I38" s="20">
        <v>42577</v>
      </c>
      <c r="J38" s="20">
        <v>43090</v>
      </c>
      <c r="K38" s="21">
        <v>1200</v>
      </c>
      <c r="L38" s="5">
        <v>1435.6</v>
      </c>
      <c r="M38" s="4" t="s">
        <v>122</v>
      </c>
      <c r="N38" s="4" t="s">
        <v>122</v>
      </c>
      <c r="O38" s="4"/>
    </row>
    <row r="39" spans="1:15" ht="45" x14ac:dyDescent="0.25">
      <c r="A39" s="4">
        <v>2016</v>
      </c>
      <c r="B39" s="3" t="s">
        <v>27</v>
      </c>
      <c r="C39" s="3" t="s">
        <v>29</v>
      </c>
      <c r="D39" s="3" t="s">
        <v>28</v>
      </c>
      <c r="E39" s="19" t="s">
        <v>125</v>
      </c>
      <c r="F39" s="3"/>
      <c r="G39" s="4" t="s">
        <v>121</v>
      </c>
      <c r="H39" s="4" t="s">
        <v>16</v>
      </c>
      <c r="I39" s="20">
        <v>42576</v>
      </c>
      <c r="J39" s="20">
        <v>42704</v>
      </c>
      <c r="K39" s="21">
        <v>1000</v>
      </c>
      <c r="L39" s="5">
        <v>1170</v>
      </c>
      <c r="M39" s="4" t="s">
        <v>122</v>
      </c>
      <c r="N39" s="4" t="s">
        <v>122</v>
      </c>
      <c r="O39" s="4"/>
    </row>
    <row r="40" spans="1:15" x14ac:dyDescent="0.25">
      <c r="A40" s="4">
        <v>2016</v>
      </c>
      <c r="B40" s="3" t="s">
        <v>27</v>
      </c>
      <c r="C40" s="3" t="s">
        <v>29</v>
      </c>
      <c r="D40" s="3" t="s">
        <v>28</v>
      </c>
      <c r="E40" s="19" t="s">
        <v>126</v>
      </c>
      <c r="F40" s="3"/>
      <c r="G40" s="4" t="s">
        <v>127</v>
      </c>
      <c r="H40" s="4" t="s">
        <v>16</v>
      </c>
      <c r="I40" s="20">
        <v>42607</v>
      </c>
      <c r="J40" s="20">
        <v>42608</v>
      </c>
      <c r="K40" s="21">
        <v>200</v>
      </c>
      <c r="L40" s="5">
        <v>230.3</v>
      </c>
      <c r="M40" s="3" t="s">
        <v>128</v>
      </c>
      <c r="N40" s="3" t="s">
        <v>128</v>
      </c>
      <c r="O40" s="4"/>
    </row>
    <row r="41" spans="1:15" ht="30" x14ac:dyDescent="0.25">
      <c r="A41" s="4">
        <v>2016</v>
      </c>
      <c r="B41" s="3" t="s">
        <v>27</v>
      </c>
      <c r="C41" s="3" t="s">
        <v>29</v>
      </c>
      <c r="D41" s="3" t="s">
        <v>28</v>
      </c>
      <c r="E41" s="19" t="s">
        <v>129</v>
      </c>
      <c r="F41" s="3"/>
      <c r="G41" s="4" t="s">
        <v>130</v>
      </c>
      <c r="H41" s="4" t="s">
        <v>16</v>
      </c>
      <c r="I41" s="20">
        <v>42570</v>
      </c>
      <c r="J41" s="20">
        <v>42580</v>
      </c>
      <c r="K41" s="21">
        <v>190</v>
      </c>
      <c r="L41" s="5">
        <v>178</v>
      </c>
      <c r="M41" s="4" t="s">
        <v>14</v>
      </c>
      <c r="N41" s="4" t="s">
        <v>14</v>
      </c>
      <c r="O41" s="4"/>
    </row>
    <row r="42" spans="1:15" x14ac:dyDescent="0.25">
      <c r="A42" s="4">
        <v>2016</v>
      </c>
      <c r="B42" s="3" t="s">
        <v>27</v>
      </c>
      <c r="C42" s="3" t="s">
        <v>29</v>
      </c>
      <c r="D42" s="3" t="s">
        <v>28</v>
      </c>
      <c r="E42" s="19" t="s">
        <v>131</v>
      </c>
      <c r="F42" s="3"/>
      <c r="G42" s="4" t="s">
        <v>132</v>
      </c>
      <c r="H42" s="4" t="s">
        <v>16</v>
      </c>
      <c r="I42" s="20">
        <v>42660</v>
      </c>
      <c r="J42" s="20">
        <v>42663</v>
      </c>
      <c r="K42" s="21">
        <v>2640</v>
      </c>
      <c r="L42" s="5">
        <v>2902.8</v>
      </c>
      <c r="M42" s="4" t="s">
        <v>133</v>
      </c>
      <c r="N42" s="4" t="s">
        <v>133</v>
      </c>
      <c r="O42" s="4"/>
    </row>
    <row r="43" spans="1:15" x14ac:dyDescent="0.25">
      <c r="A43" s="4">
        <v>2016</v>
      </c>
      <c r="B43" s="3" t="s">
        <v>27</v>
      </c>
      <c r="C43" s="3" t="s">
        <v>29</v>
      </c>
      <c r="D43" s="3" t="s">
        <v>28</v>
      </c>
      <c r="E43" s="19" t="s">
        <v>134</v>
      </c>
      <c r="F43" s="3"/>
      <c r="G43" s="16" t="s">
        <v>135</v>
      </c>
      <c r="H43" s="4" t="s">
        <v>16</v>
      </c>
      <c r="I43" s="20">
        <v>42459</v>
      </c>
      <c r="J43" s="4"/>
      <c r="K43" s="21">
        <v>1000</v>
      </c>
      <c r="L43" s="5">
        <v>810.88</v>
      </c>
      <c r="M43" s="4" t="s">
        <v>136</v>
      </c>
      <c r="N43" s="4" t="s">
        <v>136</v>
      </c>
      <c r="O43" s="4"/>
    </row>
    <row r="44" spans="1:15" x14ac:dyDescent="0.25">
      <c r="A44" s="4">
        <v>2016</v>
      </c>
      <c r="B44" s="3" t="s">
        <v>27</v>
      </c>
      <c r="C44" s="3" t="s">
        <v>29</v>
      </c>
      <c r="D44" s="3" t="s">
        <v>28</v>
      </c>
      <c r="E44" s="19" t="s">
        <v>137</v>
      </c>
      <c r="F44" s="3"/>
      <c r="G44" s="16" t="s">
        <v>138</v>
      </c>
      <c r="H44" s="4" t="s">
        <v>16</v>
      </c>
      <c r="I44" s="20">
        <v>42461</v>
      </c>
      <c r="J44" s="4"/>
      <c r="K44" s="21">
        <v>2500</v>
      </c>
      <c r="L44" s="5">
        <v>720</v>
      </c>
      <c r="M44" s="4" t="s">
        <v>139</v>
      </c>
      <c r="N44" s="4" t="s">
        <v>139</v>
      </c>
      <c r="O44" s="4"/>
    </row>
    <row r="45" spans="1:15" x14ac:dyDescent="0.25">
      <c r="A45" s="4">
        <v>2016</v>
      </c>
      <c r="B45" s="3" t="s">
        <v>27</v>
      </c>
      <c r="C45" s="3" t="s">
        <v>29</v>
      </c>
      <c r="D45" s="3" t="s">
        <v>28</v>
      </c>
      <c r="E45" s="19" t="s">
        <v>140</v>
      </c>
      <c r="F45" s="3"/>
      <c r="G45" s="4" t="s">
        <v>141</v>
      </c>
      <c r="H45" s="4" t="s">
        <v>16</v>
      </c>
      <c r="I45" s="20">
        <v>42621</v>
      </c>
      <c r="J45" s="20">
        <v>42993</v>
      </c>
      <c r="K45" s="21">
        <v>414</v>
      </c>
      <c r="L45" s="5">
        <v>414</v>
      </c>
      <c r="M45" s="4" t="s">
        <v>142</v>
      </c>
      <c r="N45" s="4" t="s">
        <v>142</v>
      </c>
      <c r="O45" s="4"/>
    </row>
    <row r="46" spans="1:15" x14ac:dyDescent="0.25">
      <c r="A46" s="4">
        <v>2016</v>
      </c>
      <c r="B46" s="3" t="s">
        <v>27</v>
      </c>
      <c r="C46" s="3" t="s">
        <v>29</v>
      </c>
      <c r="D46" s="3" t="s">
        <v>28</v>
      </c>
      <c r="E46" s="19" t="s">
        <v>143</v>
      </c>
      <c r="F46" s="3"/>
      <c r="G46" s="4" t="s">
        <v>144</v>
      </c>
      <c r="H46" s="4" t="s">
        <v>16</v>
      </c>
      <c r="I46" s="20">
        <v>42706</v>
      </c>
      <c r="J46" s="20">
        <v>42711</v>
      </c>
      <c r="K46" s="21">
        <v>409.42</v>
      </c>
      <c r="L46" s="5">
        <v>409.42</v>
      </c>
      <c r="M46" s="4" t="s">
        <v>145</v>
      </c>
      <c r="N46" s="4" t="s">
        <v>145</v>
      </c>
      <c r="O46" s="4"/>
    </row>
    <row r="47" spans="1:15" x14ac:dyDescent="0.25">
      <c r="A47" s="4">
        <v>2016</v>
      </c>
      <c r="B47" s="3" t="s">
        <v>27</v>
      </c>
      <c r="C47" s="3" t="s">
        <v>29</v>
      </c>
      <c r="D47" s="3" t="s">
        <v>28</v>
      </c>
      <c r="E47" s="19" t="s">
        <v>146</v>
      </c>
      <c r="F47" s="3"/>
      <c r="G47" s="4" t="s">
        <v>147</v>
      </c>
      <c r="H47" s="4" t="s">
        <v>16</v>
      </c>
      <c r="I47" s="20">
        <v>42698</v>
      </c>
      <c r="J47" s="20">
        <v>42698</v>
      </c>
      <c r="K47" s="21">
        <v>750</v>
      </c>
      <c r="L47" s="5"/>
      <c r="M47" s="4" t="s">
        <v>148</v>
      </c>
      <c r="N47" s="4" t="s">
        <v>148</v>
      </c>
      <c r="O47" s="4"/>
    </row>
    <row r="48" spans="1:15" x14ac:dyDescent="0.25">
      <c r="A48" s="4">
        <v>2016</v>
      </c>
      <c r="B48" s="3" t="s">
        <v>27</v>
      </c>
      <c r="C48" s="3" t="s">
        <v>29</v>
      </c>
      <c r="D48" s="3" t="s">
        <v>28</v>
      </c>
      <c r="E48" s="19" t="s">
        <v>149</v>
      </c>
      <c r="F48" s="3"/>
      <c r="G48" s="4" t="s">
        <v>150</v>
      </c>
      <c r="H48" s="4" t="s">
        <v>16</v>
      </c>
      <c r="I48" s="20">
        <v>42669</v>
      </c>
      <c r="J48" s="20">
        <v>42669</v>
      </c>
      <c r="K48" s="21">
        <v>120</v>
      </c>
      <c r="L48" s="5"/>
      <c r="M48" s="4" t="s">
        <v>148</v>
      </c>
      <c r="N48" s="4" t="s">
        <v>148</v>
      </c>
      <c r="O48" s="4"/>
    </row>
    <row r="49" spans="1:15" x14ac:dyDescent="0.25">
      <c r="A49" s="19">
        <v>2016</v>
      </c>
      <c r="B49" s="3" t="s">
        <v>27</v>
      </c>
      <c r="C49" s="3" t="s">
        <v>29</v>
      </c>
      <c r="D49" s="3" t="s">
        <v>28</v>
      </c>
      <c r="E49" s="19" t="s">
        <v>151</v>
      </c>
      <c r="F49" s="3"/>
      <c r="G49" s="4" t="s">
        <v>152</v>
      </c>
      <c r="H49" s="4" t="s">
        <v>16</v>
      </c>
      <c r="I49" s="20">
        <v>42370</v>
      </c>
      <c r="J49" s="20">
        <v>42735</v>
      </c>
      <c r="K49" s="21">
        <v>1680</v>
      </c>
      <c r="L49" s="5"/>
      <c r="M49" s="4" t="s">
        <v>153</v>
      </c>
      <c r="N49" s="4" t="s">
        <v>153</v>
      </c>
      <c r="O49" s="4"/>
    </row>
    <row r="50" spans="1:15" ht="105" x14ac:dyDescent="0.25">
      <c r="A50" s="4">
        <v>2016</v>
      </c>
      <c r="B50" s="3" t="s">
        <v>27</v>
      </c>
      <c r="C50" s="3" t="s">
        <v>29</v>
      </c>
      <c r="D50" s="3" t="s">
        <v>28</v>
      </c>
      <c r="E50" s="19">
        <v>6707808246</v>
      </c>
      <c r="F50" s="3"/>
      <c r="G50" s="4" t="s">
        <v>154</v>
      </c>
      <c r="H50" s="4" t="s">
        <v>30</v>
      </c>
      <c r="I50" s="20">
        <v>42592</v>
      </c>
      <c r="J50" s="20">
        <v>42796</v>
      </c>
      <c r="K50" s="21">
        <v>205641.66</v>
      </c>
      <c r="L50" s="5">
        <v>177764.57</v>
      </c>
      <c r="M50" s="3" t="s">
        <v>155</v>
      </c>
      <c r="N50" s="4" t="s">
        <v>156</v>
      </c>
      <c r="O50" s="4"/>
    </row>
    <row r="51" spans="1:15" x14ac:dyDescent="0.25">
      <c r="A51" s="4">
        <v>2016</v>
      </c>
      <c r="B51" s="3" t="s">
        <v>27</v>
      </c>
      <c r="C51" s="3" t="s">
        <v>29</v>
      </c>
      <c r="D51" s="3" t="s">
        <v>28</v>
      </c>
      <c r="E51" s="19" t="s">
        <v>157</v>
      </c>
      <c r="F51" s="3"/>
      <c r="G51" s="4" t="s">
        <v>158</v>
      </c>
      <c r="H51" s="4" t="s">
        <v>16</v>
      </c>
      <c r="I51" s="20">
        <v>42709</v>
      </c>
      <c r="J51" s="20">
        <v>42719</v>
      </c>
      <c r="K51" s="21">
        <v>1208</v>
      </c>
      <c r="L51" s="5">
        <v>1208</v>
      </c>
      <c r="M51" s="4" t="s">
        <v>159</v>
      </c>
      <c r="N51" s="4" t="s">
        <v>159</v>
      </c>
      <c r="O51" s="4"/>
    </row>
    <row r="52" spans="1:15" x14ac:dyDescent="0.25">
      <c r="A52" s="4">
        <v>2016</v>
      </c>
      <c r="B52" s="3" t="s">
        <v>27</v>
      </c>
      <c r="C52" s="3" t="s">
        <v>29</v>
      </c>
      <c r="D52" s="3" t="s">
        <v>28</v>
      </c>
      <c r="E52" s="19" t="s">
        <v>160</v>
      </c>
      <c r="F52" s="3"/>
      <c r="G52" s="4" t="s">
        <v>161</v>
      </c>
      <c r="H52" s="4" t="s">
        <v>16</v>
      </c>
      <c r="I52" s="20">
        <v>42657</v>
      </c>
      <c r="J52" s="20">
        <v>42678</v>
      </c>
      <c r="K52" s="21">
        <v>3500</v>
      </c>
      <c r="L52" s="5">
        <v>2701.65</v>
      </c>
      <c r="M52" s="4" t="s">
        <v>159</v>
      </c>
      <c r="N52" s="3" t="s">
        <v>159</v>
      </c>
      <c r="O52" s="4"/>
    </row>
    <row r="53" spans="1:15" x14ac:dyDescent="0.25">
      <c r="A53" s="4">
        <v>2016</v>
      </c>
      <c r="B53" s="3" t="s">
        <v>27</v>
      </c>
      <c r="C53" s="3" t="s">
        <v>29</v>
      </c>
      <c r="D53" s="3" t="s">
        <v>28</v>
      </c>
      <c r="E53" s="19" t="s">
        <v>162</v>
      </c>
      <c r="F53" s="3"/>
      <c r="G53" s="4" t="s">
        <v>163</v>
      </c>
      <c r="H53" s="4" t="s">
        <v>16</v>
      </c>
      <c r="I53" s="20">
        <v>42608</v>
      </c>
      <c r="J53" s="20">
        <v>42608</v>
      </c>
      <c r="K53" s="21">
        <v>250</v>
      </c>
      <c r="L53" s="5">
        <v>193.5</v>
      </c>
      <c r="M53" s="4" t="s">
        <v>159</v>
      </c>
      <c r="N53" s="4" t="s">
        <v>159</v>
      </c>
      <c r="O53" s="4"/>
    </row>
    <row r="54" spans="1:15" x14ac:dyDescent="0.25">
      <c r="A54" s="4">
        <v>2016</v>
      </c>
      <c r="B54" s="3" t="s">
        <v>27</v>
      </c>
      <c r="C54" s="3" t="s">
        <v>29</v>
      </c>
      <c r="D54" s="3" t="s">
        <v>28</v>
      </c>
      <c r="E54" s="19" t="s">
        <v>164</v>
      </c>
      <c r="F54" s="3"/>
      <c r="G54" s="16" t="s">
        <v>165</v>
      </c>
      <c r="H54" s="4" t="s">
        <v>16</v>
      </c>
      <c r="I54" s="20">
        <v>42464</v>
      </c>
      <c r="J54" s="20">
        <v>42465</v>
      </c>
      <c r="K54" s="21">
        <v>1848</v>
      </c>
      <c r="L54" s="5">
        <v>1848</v>
      </c>
      <c r="M54" s="4" t="s">
        <v>159</v>
      </c>
      <c r="N54" s="4" t="s">
        <v>159</v>
      </c>
      <c r="O54" s="4"/>
    </row>
    <row r="55" spans="1:15" ht="30" x14ac:dyDescent="0.25">
      <c r="A55" s="4">
        <v>2016</v>
      </c>
      <c r="B55" s="3" t="s">
        <v>27</v>
      </c>
      <c r="C55" s="3" t="s">
        <v>29</v>
      </c>
      <c r="D55" s="3" t="s">
        <v>28</v>
      </c>
      <c r="E55" s="19" t="s">
        <v>166</v>
      </c>
      <c r="F55" s="3"/>
      <c r="G55" s="4" t="s">
        <v>167</v>
      </c>
      <c r="H55" s="4" t="s">
        <v>16</v>
      </c>
      <c r="I55" s="20">
        <v>42699</v>
      </c>
      <c r="J55" s="20">
        <v>42699</v>
      </c>
      <c r="K55" s="21">
        <v>500</v>
      </c>
      <c r="L55" s="5">
        <v>193.5</v>
      </c>
      <c r="M55" s="4" t="s">
        <v>159</v>
      </c>
      <c r="N55" s="4" t="s">
        <v>168</v>
      </c>
      <c r="O55" s="4"/>
    </row>
    <row r="56" spans="1:15" ht="30" x14ac:dyDescent="0.25">
      <c r="A56" s="4">
        <v>2016</v>
      </c>
      <c r="B56" s="3" t="s">
        <v>27</v>
      </c>
      <c r="C56" s="3" t="s">
        <v>29</v>
      </c>
      <c r="D56" s="3" t="s">
        <v>28</v>
      </c>
      <c r="E56" s="19" t="s">
        <v>169</v>
      </c>
      <c r="F56" s="3"/>
      <c r="G56" s="4" t="s">
        <v>170</v>
      </c>
      <c r="H56" s="4" t="s">
        <v>16</v>
      </c>
      <c r="I56" s="20">
        <v>42607</v>
      </c>
      <c r="J56" s="20">
        <v>42622</v>
      </c>
      <c r="K56" s="21">
        <v>550</v>
      </c>
      <c r="L56" s="5">
        <v>588.6</v>
      </c>
      <c r="M56" s="3" t="s">
        <v>41</v>
      </c>
      <c r="N56" s="3" t="s">
        <v>41</v>
      </c>
      <c r="O56" s="4"/>
    </row>
    <row r="57" spans="1:15" x14ac:dyDescent="0.25">
      <c r="A57" s="4">
        <v>2016</v>
      </c>
      <c r="B57" s="3" t="s">
        <v>27</v>
      </c>
      <c r="C57" s="3" t="s">
        <v>29</v>
      </c>
      <c r="D57" s="3" t="s">
        <v>28</v>
      </c>
      <c r="E57" s="19" t="s">
        <v>171</v>
      </c>
      <c r="F57" s="3"/>
      <c r="G57" s="16" t="s">
        <v>172</v>
      </c>
      <c r="H57" s="4" t="s">
        <v>16</v>
      </c>
      <c r="I57" s="20">
        <v>42460</v>
      </c>
      <c r="J57" s="20">
        <v>42466</v>
      </c>
      <c r="K57" s="21">
        <v>124.15</v>
      </c>
      <c r="L57" s="5">
        <v>124.15</v>
      </c>
      <c r="M57" s="4" t="s">
        <v>173</v>
      </c>
      <c r="N57" s="4" t="s">
        <v>173</v>
      </c>
      <c r="O57" s="4"/>
    </row>
    <row r="58" spans="1:15" ht="30" x14ac:dyDescent="0.25">
      <c r="A58" s="4">
        <v>2016</v>
      </c>
      <c r="B58" s="3" t="s">
        <v>27</v>
      </c>
      <c r="C58" s="3" t="s">
        <v>29</v>
      </c>
      <c r="D58" s="3" t="s">
        <v>28</v>
      </c>
      <c r="E58" s="19" t="s">
        <v>174</v>
      </c>
      <c r="F58" s="3"/>
      <c r="G58" s="4" t="s">
        <v>175</v>
      </c>
      <c r="H58" s="4" t="s">
        <v>16</v>
      </c>
      <c r="I58" s="20">
        <v>42709</v>
      </c>
      <c r="J58" s="20">
        <v>42719</v>
      </c>
      <c r="K58" s="21">
        <v>16845</v>
      </c>
      <c r="L58" s="5"/>
      <c r="M58" s="4" t="s">
        <v>176</v>
      </c>
      <c r="N58" s="4" t="s">
        <v>176</v>
      </c>
      <c r="O58" s="4"/>
    </row>
    <row r="59" spans="1:15" ht="45" x14ac:dyDescent="0.25">
      <c r="A59" s="4">
        <v>2016</v>
      </c>
      <c r="B59" s="3" t="s">
        <v>27</v>
      </c>
      <c r="C59" s="3" t="s">
        <v>29</v>
      </c>
      <c r="D59" s="3" t="s">
        <v>28</v>
      </c>
      <c r="E59" s="19" t="s">
        <v>177</v>
      </c>
      <c r="F59" s="3"/>
      <c r="G59" s="4" t="s">
        <v>178</v>
      </c>
      <c r="H59" s="4" t="s">
        <v>16</v>
      </c>
      <c r="I59" s="20">
        <v>42731</v>
      </c>
      <c r="J59" s="20">
        <v>42731</v>
      </c>
      <c r="K59" s="21">
        <v>450</v>
      </c>
      <c r="L59" s="5"/>
      <c r="M59" s="4" t="s">
        <v>9</v>
      </c>
      <c r="N59" s="4" t="s">
        <v>9</v>
      </c>
      <c r="O59" s="4"/>
    </row>
    <row r="60" spans="1:15" ht="30" x14ac:dyDescent="0.25">
      <c r="A60" s="4">
        <v>2016</v>
      </c>
      <c r="B60" s="3" t="s">
        <v>27</v>
      </c>
      <c r="C60" s="3" t="s">
        <v>29</v>
      </c>
      <c r="D60" s="3" t="s">
        <v>28</v>
      </c>
      <c r="E60" s="19" t="s">
        <v>179</v>
      </c>
      <c r="F60" s="3"/>
      <c r="G60" s="4" t="s">
        <v>180</v>
      </c>
      <c r="H60" s="4" t="s">
        <v>16</v>
      </c>
      <c r="I60" s="20">
        <v>42705</v>
      </c>
      <c r="J60" s="4"/>
      <c r="K60" s="21">
        <v>462</v>
      </c>
      <c r="L60" s="5">
        <v>462</v>
      </c>
      <c r="M60" s="4" t="s">
        <v>9</v>
      </c>
      <c r="N60" s="4" t="s">
        <v>9</v>
      </c>
      <c r="O60" s="4"/>
    </row>
    <row r="61" spans="1:15" ht="30" x14ac:dyDescent="0.25">
      <c r="A61" s="4">
        <v>2016</v>
      </c>
      <c r="B61" s="3" t="s">
        <v>27</v>
      </c>
      <c r="C61" s="3" t="s">
        <v>29</v>
      </c>
      <c r="D61" s="3" t="s">
        <v>28</v>
      </c>
      <c r="E61" s="19" t="s">
        <v>181</v>
      </c>
      <c r="F61" s="3"/>
      <c r="G61" s="4" t="s">
        <v>182</v>
      </c>
      <c r="H61" s="4" t="s">
        <v>16</v>
      </c>
      <c r="I61" s="20">
        <v>42667</v>
      </c>
      <c r="J61" s="20">
        <v>42667</v>
      </c>
      <c r="K61" s="21">
        <v>3740</v>
      </c>
      <c r="L61" s="5"/>
      <c r="M61" s="4" t="s">
        <v>9</v>
      </c>
      <c r="N61" s="4" t="s">
        <v>9</v>
      </c>
      <c r="O61" s="4"/>
    </row>
    <row r="62" spans="1:15" ht="30" x14ac:dyDescent="0.25">
      <c r="A62" s="4">
        <v>2016</v>
      </c>
      <c r="B62" s="3" t="s">
        <v>27</v>
      </c>
      <c r="C62" s="3" t="s">
        <v>29</v>
      </c>
      <c r="D62" s="3" t="s">
        <v>28</v>
      </c>
      <c r="E62" s="19" t="s">
        <v>183</v>
      </c>
      <c r="F62" s="3"/>
      <c r="G62" s="4" t="s">
        <v>184</v>
      </c>
      <c r="H62" s="4" t="s">
        <v>16</v>
      </c>
      <c r="I62" s="20">
        <v>42607</v>
      </c>
      <c r="J62" s="20">
        <v>42607</v>
      </c>
      <c r="K62" s="21">
        <v>3400</v>
      </c>
      <c r="L62" s="5">
        <v>2633.9</v>
      </c>
      <c r="M62" s="4" t="s">
        <v>9</v>
      </c>
      <c r="N62" s="4" t="s">
        <v>9</v>
      </c>
      <c r="O62" s="4"/>
    </row>
    <row r="63" spans="1:15" ht="30" x14ac:dyDescent="0.25">
      <c r="A63" s="4">
        <v>2016</v>
      </c>
      <c r="B63" s="3" t="s">
        <v>27</v>
      </c>
      <c r="C63" s="3" t="s">
        <v>29</v>
      </c>
      <c r="D63" s="3" t="s">
        <v>28</v>
      </c>
      <c r="E63" s="19" t="s">
        <v>185</v>
      </c>
      <c r="F63" s="3"/>
      <c r="G63" s="4" t="s">
        <v>186</v>
      </c>
      <c r="H63" s="4" t="s">
        <v>16</v>
      </c>
      <c r="I63" s="20">
        <v>42577</v>
      </c>
      <c r="J63" s="20">
        <v>42581</v>
      </c>
      <c r="K63" s="21">
        <v>1700</v>
      </c>
      <c r="L63" s="5">
        <v>1551</v>
      </c>
      <c r="M63" s="4" t="s">
        <v>187</v>
      </c>
      <c r="N63" s="4" t="s">
        <v>9</v>
      </c>
      <c r="O63" s="4"/>
    </row>
    <row r="64" spans="1:15" ht="30" x14ac:dyDescent="0.25">
      <c r="A64" s="4">
        <v>2016</v>
      </c>
      <c r="B64" s="3" t="s">
        <v>27</v>
      </c>
      <c r="C64" s="3" t="s">
        <v>29</v>
      </c>
      <c r="D64" s="3" t="s">
        <v>28</v>
      </c>
      <c r="E64" s="19" t="s">
        <v>188</v>
      </c>
      <c r="F64" s="3"/>
      <c r="G64" s="4" t="s">
        <v>189</v>
      </c>
      <c r="H64" s="4" t="s">
        <v>16</v>
      </c>
      <c r="I64" s="20">
        <v>42569</v>
      </c>
      <c r="J64" s="20">
        <v>42569</v>
      </c>
      <c r="K64" s="21">
        <v>300</v>
      </c>
      <c r="L64" s="5">
        <v>237.5</v>
      </c>
      <c r="M64" s="4" t="s">
        <v>9</v>
      </c>
      <c r="N64" s="4" t="s">
        <v>9</v>
      </c>
      <c r="O64" s="4"/>
    </row>
    <row r="65" spans="1:15" ht="30" x14ac:dyDescent="0.25">
      <c r="A65" s="4">
        <v>2016</v>
      </c>
      <c r="B65" s="3" t="s">
        <v>27</v>
      </c>
      <c r="C65" s="3" t="s">
        <v>29</v>
      </c>
      <c r="D65" s="3" t="s">
        <v>28</v>
      </c>
      <c r="E65" s="19" t="s">
        <v>190</v>
      </c>
      <c r="F65" s="3"/>
      <c r="G65" s="16" t="s">
        <v>191</v>
      </c>
      <c r="H65" s="4" t="s">
        <v>16</v>
      </c>
      <c r="I65" s="20">
        <v>42468</v>
      </c>
      <c r="J65" s="4"/>
      <c r="K65" s="21">
        <v>5000</v>
      </c>
      <c r="L65" s="5">
        <v>7564.08</v>
      </c>
      <c r="M65" s="4" t="s">
        <v>9</v>
      </c>
      <c r="N65" s="4" t="s">
        <v>9</v>
      </c>
      <c r="O65" s="4"/>
    </row>
    <row r="66" spans="1:15" ht="45" x14ac:dyDescent="0.25">
      <c r="A66" s="4">
        <v>2016</v>
      </c>
      <c r="B66" s="3" t="s">
        <v>27</v>
      </c>
      <c r="C66" s="3" t="s">
        <v>29</v>
      </c>
      <c r="D66" s="3" t="s">
        <v>28</v>
      </c>
      <c r="E66" s="19" t="s">
        <v>192</v>
      </c>
      <c r="F66" s="3"/>
      <c r="G66" s="4" t="s">
        <v>193</v>
      </c>
      <c r="H66" s="4" t="s">
        <v>16</v>
      </c>
      <c r="I66" s="20">
        <v>42681</v>
      </c>
      <c r="J66" s="20">
        <v>42681</v>
      </c>
      <c r="K66" s="21">
        <v>169.6</v>
      </c>
      <c r="L66" s="5">
        <v>169.6</v>
      </c>
      <c r="M66" s="4" t="s">
        <v>194</v>
      </c>
      <c r="N66" s="4" t="s">
        <v>194</v>
      </c>
      <c r="O66" s="4"/>
    </row>
    <row r="67" spans="1:15" ht="30" x14ac:dyDescent="0.25">
      <c r="A67" s="4">
        <v>2016</v>
      </c>
      <c r="B67" s="3" t="s">
        <v>27</v>
      </c>
      <c r="C67" s="3" t="s">
        <v>29</v>
      </c>
      <c r="D67" s="3" t="s">
        <v>28</v>
      </c>
      <c r="E67" s="19" t="s">
        <v>195</v>
      </c>
      <c r="F67" s="3"/>
      <c r="G67" s="4" t="s">
        <v>196</v>
      </c>
      <c r="H67" s="4" t="s">
        <v>16</v>
      </c>
      <c r="I67" s="20">
        <v>42576</v>
      </c>
      <c r="J67" s="20">
        <v>42628</v>
      </c>
      <c r="K67" s="21">
        <v>102</v>
      </c>
      <c r="L67" s="5">
        <v>102</v>
      </c>
      <c r="M67" s="3" t="s">
        <v>197</v>
      </c>
      <c r="N67" s="3" t="s">
        <v>197</v>
      </c>
      <c r="O67" s="4"/>
    </row>
    <row r="68" spans="1:15" ht="30" x14ac:dyDescent="0.25">
      <c r="A68" s="4">
        <v>2016</v>
      </c>
      <c r="B68" s="3" t="s">
        <v>27</v>
      </c>
      <c r="C68" s="3" t="s">
        <v>29</v>
      </c>
      <c r="D68" s="3" t="s">
        <v>28</v>
      </c>
      <c r="E68" s="19" t="s">
        <v>198</v>
      </c>
      <c r="F68" s="3"/>
      <c r="G68" s="16" t="s">
        <v>199</v>
      </c>
      <c r="H68" s="4" t="s">
        <v>16</v>
      </c>
      <c r="I68" s="20">
        <v>42536</v>
      </c>
      <c r="J68" s="20">
        <v>42543</v>
      </c>
      <c r="K68" s="21">
        <v>590</v>
      </c>
      <c r="L68" s="5">
        <v>590</v>
      </c>
      <c r="M68" s="4" t="s">
        <v>200</v>
      </c>
      <c r="N68" s="4" t="s">
        <v>201</v>
      </c>
      <c r="O68" s="4"/>
    </row>
    <row r="69" spans="1:15" x14ac:dyDescent="0.25">
      <c r="A69" s="4">
        <v>2016</v>
      </c>
      <c r="B69" s="3" t="s">
        <v>27</v>
      </c>
      <c r="C69" s="3" t="s">
        <v>29</v>
      </c>
      <c r="D69" s="3" t="s">
        <v>28</v>
      </c>
      <c r="E69" s="19" t="s">
        <v>202</v>
      </c>
      <c r="F69" s="3"/>
      <c r="G69" s="4" t="s">
        <v>203</v>
      </c>
      <c r="H69" s="4" t="s">
        <v>16</v>
      </c>
      <c r="I69" s="20">
        <v>42725</v>
      </c>
      <c r="J69" s="20">
        <v>42725</v>
      </c>
      <c r="K69" s="21">
        <v>1100</v>
      </c>
      <c r="L69" s="5"/>
      <c r="M69" s="4" t="s">
        <v>204</v>
      </c>
      <c r="N69" s="4" t="s">
        <v>204</v>
      </c>
      <c r="O69" s="4"/>
    </row>
    <row r="70" spans="1:15" x14ac:dyDescent="0.25">
      <c r="A70" s="4">
        <v>2016</v>
      </c>
      <c r="B70" s="3" t="s">
        <v>27</v>
      </c>
      <c r="C70" s="3" t="s">
        <v>29</v>
      </c>
      <c r="D70" s="3" t="s">
        <v>28</v>
      </c>
      <c r="E70" s="19" t="s">
        <v>205</v>
      </c>
      <c r="F70" s="3"/>
      <c r="G70" s="16" t="s">
        <v>206</v>
      </c>
      <c r="H70" s="4" t="s">
        <v>16</v>
      </c>
      <c r="I70" s="20">
        <v>42452</v>
      </c>
      <c r="J70" s="20">
        <v>42611</v>
      </c>
      <c r="K70" s="21">
        <v>2807.6</v>
      </c>
      <c r="L70" s="5">
        <v>2702.6</v>
      </c>
      <c r="M70" s="4" t="s">
        <v>204</v>
      </c>
      <c r="N70" s="4" t="s">
        <v>204</v>
      </c>
      <c r="O70" s="4"/>
    </row>
    <row r="71" spans="1:15" x14ac:dyDescent="0.25">
      <c r="A71" s="19">
        <v>2016</v>
      </c>
      <c r="B71" s="3" t="s">
        <v>27</v>
      </c>
      <c r="C71" s="3" t="s">
        <v>29</v>
      </c>
      <c r="D71" s="3" t="s">
        <v>28</v>
      </c>
      <c r="E71" s="19" t="s">
        <v>207</v>
      </c>
      <c r="F71" s="3"/>
      <c r="G71" s="16" t="s">
        <v>208</v>
      </c>
      <c r="H71" s="4" t="s">
        <v>16</v>
      </c>
      <c r="I71" s="24">
        <v>42509</v>
      </c>
      <c r="J71" s="24">
        <v>42509</v>
      </c>
      <c r="K71" s="21">
        <v>600</v>
      </c>
      <c r="L71" s="5">
        <v>600</v>
      </c>
      <c r="M71" s="4" t="s">
        <v>209</v>
      </c>
      <c r="N71" s="4" t="s">
        <v>209</v>
      </c>
      <c r="O71" s="4"/>
    </row>
    <row r="72" spans="1:15" ht="30" x14ac:dyDescent="0.25">
      <c r="A72" s="4">
        <v>2016</v>
      </c>
      <c r="B72" s="3" t="s">
        <v>27</v>
      </c>
      <c r="C72" s="3" t="s">
        <v>29</v>
      </c>
      <c r="D72" s="3" t="s">
        <v>28</v>
      </c>
      <c r="E72" s="19" t="s">
        <v>210</v>
      </c>
      <c r="F72" s="3"/>
      <c r="G72" s="4" t="s">
        <v>211</v>
      </c>
      <c r="H72" s="4" t="s">
        <v>16</v>
      </c>
      <c r="I72" s="20">
        <v>42710</v>
      </c>
      <c r="J72" s="20">
        <v>42710</v>
      </c>
      <c r="K72" s="21">
        <v>850</v>
      </c>
      <c r="L72" s="5">
        <v>850</v>
      </c>
      <c r="M72" s="4" t="s">
        <v>212</v>
      </c>
      <c r="N72" s="4" t="s">
        <v>213</v>
      </c>
      <c r="O72" s="4"/>
    </row>
    <row r="73" spans="1:15" x14ac:dyDescent="0.25">
      <c r="A73" s="4">
        <v>2016</v>
      </c>
      <c r="B73" s="3" t="s">
        <v>27</v>
      </c>
      <c r="C73" s="3" t="s">
        <v>29</v>
      </c>
      <c r="D73" s="3" t="s">
        <v>28</v>
      </c>
      <c r="E73" s="19" t="s">
        <v>214</v>
      </c>
      <c r="F73" s="3"/>
      <c r="G73" s="4" t="s">
        <v>215</v>
      </c>
      <c r="H73" s="4" t="s">
        <v>16</v>
      </c>
      <c r="I73" s="20">
        <v>42689</v>
      </c>
      <c r="J73" s="20">
        <v>42689</v>
      </c>
      <c r="K73" s="21">
        <v>977.44</v>
      </c>
      <c r="L73" s="5"/>
      <c r="M73" s="4" t="s">
        <v>216</v>
      </c>
      <c r="N73" s="4" t="s">
        <v>216</v>
      </c>
      <c r="O73" s="4"/>
    </row>
    <row r="74" spans="1:15" x14ac:dyDescent="0.25">
      <c r="A74" s="4">
        <v>2016</v>
      </c>
      <c r="B74" s="3" t="s">
        <v>27</v>
      </c>
      <c r="C74" s="3" t="s">
        <v>29</v>
      </c>
      <c r="D74" s="3" t="s">
        <v>28</v>
      </c>
      <c r="E74" s="19" t="s">
        <v>217</v>
      </c>
      <c r="F74" s="3"/>
      <c r="G74" s="4" t="s">
        <v>170</v>
      </c>
      <c r="H74" s="4" t="s">
        <v>16</v>
      </c>
      <c r="I74" s="20">
        <v>42607</v>
      </c>
      <c r="J74" s="20">
        <v>42608</v>
      </c>
      <c r="K74" s="21">
        <v>550</v>
      </c>
      <c r="L74" s="5"/>
      <c r="M74" s="4" t="s">
        <v>216</v>
      </c>
      <c r="N74" s="4" t="s">
        <v>216</v>
      </c>
      <c r="O74" s="4"/>
    </row>
    <row r="75" spans="1:15" x14ac:dyDescent="0.25">
      <c r="A75" s="4">
        <v>2016</v>
      </c>
      <c r="B75" s="3" t="s">
        <v>27</v>
      </c>
      <c r="C75" s="3" t="s">
        <v>29</v>
      </c>
      <c r="D75" s="3" t="s">
        <v>28</v>
      </c>
      <c r="E75" s="19" t="s">
        <v>218</v>
      </c>
      <c r="F75" s="3"/>
      <c r="G75" s="4" t="s">
        <v>219</v>
      </c>
      <c r="H75" s="4" t="s">
        <v>16</v>
      </c>
      <c r="I75" s="20">
        <v>42607</v>
      </c>
      <c r="J75" s="20">
        <v>42647</v>
      </c>
      <c r="K75" s="21">
        <v>400</v>
      </c>
      <c r="L75" s="5">
        <v>360</v>
      </c>
      <c r="M75" s="3" t="s">
        <v>220</v>
      </c>
      <c r="N75" s="3" t="s">
        <v>220</v>
      </c>
      <c r="O75" s="4"/>
    </row>
    <row r="76" spans="1:15" x14ac:dyDescent="0.25">
      <c r="A76" s="4">
        <v>2016</v>
      </c>
      <c r="B76" s="3" t="s">
        <v>27</v>
      </c>
      <c r="C76" s="3" t="s">
        <v>29</v>
      </c>
      <c r="D76" s="3" t="s">
        <v>28</v>
      </c>
      <c r="E76" s="19" t="s">
        <v>221</v>
      </c>
      <c r="F76" s="3"/>
      <c r="G76" s="16" t="s">
        <v>222</v>
      </c>
      <c r="H76" s="4" t="s">
        <v>16</v>
      </c>
      <c r="I76" s="20">
        <v>42503</v>
      </c>
      <c r="J76" s="20">
        <v>42510</v>
      </c>
      <c r="K76" s="21">
        <v>1847.38</v>
      </c>
      <c r="L76" s="5">
        <v>2067.36</v>
      </c>
      <c r="M76" s="4" t="s">
        <v>223</v>
      </c>
      <c r="N76" s="4" t="s">
        <v>223</v>
      </c>
      <c r="O76" s="4"/>
    </row>
    <row r="77" spans="1:15" x14ac:dyDescent="0.25">
      <c r="A77" s="4">
        <v>2016</v>
      </c>
      <c r="B77" s="3" t="s">
        <v>27</v>
      </c>
      <c r="C77" s="3" t="s">
        <v>29</v>
      </c>
      <c r="D77" s="3" t="s">
        <v>28</v>
      </c>
      <c r="E77" s="19" t="s">
        <v>224</v>
      </c>
      <c r="F77" s="3"/>
      <c r="G77" s="16" t="s">
        <v>225</v>
      </c>
      <c r="H77" s="4" t="s">
        <v>16</v>
      </c>
      <c r="I77" s="20">
        <v>42450</v>
      </c>
      <c r="J77" s="20">
        <v>42470</v>
      </c>
      <c r="K77" s="21">
        <v>5000</v>
      </c>
      <c r="L77" s="5">
        <v>5942.8</v>
      </c>
      <c r="M77" s="4" t="s">
        <v>223</v>
      </c>
      <c r="N77" s="4" t="s">
        <v>223</v>
      </c>
      <c r="O77" s="4"/>
    </row>
    <row r="78" spans="1:15" x14ac:dyDescent="0.25">
      <c r="A78" s="4">
        <v>2016</v>
      </c>
      <c r="B78" s="3" t="s">
        <v>27</v>
      </c>
      <c r="C78" s="3" t="s">
        <v>29</v>
      </c>
      <c r="D78" s="3" t="s">
        <v>28</v>
      </c>
      <c r="E78" s="19" t="s">
        <v>226</v>
      </c>
      <c r="F78" s="3"/>
      <c r="G78" s="4" t="s">
        <v>227</v>
      </c>
      <c r="H78" s="4" t="s">
        <v>16</v>
      </c>
      <c r="I78" s="20">
        <v>42607</v>
      </c>
      <c r="J78" s="20">
        <v>42619</v>
      </c>
      <c r="K78" s="21">
        <v>300</v>
      </c>
      <c r="L78" s="5"/>
      <c r="M78" s="4" t="s">
        <v>228</v>
      </c>
      <c r="N78" s="4" t="s">
        <v>228</v>
      </c>
      <c r="O78" s="4"/>
    </row>
    <row r="79" spans="1:15" ht="30" x14ac:dyDescent="0.25">
      <c r="A79" s="4">
        <v>2016</v>
      </c>
      <c r="B79" s="3" t="s">
        <v>27</v>
      </c>
      <c r="C79" s="3" t="s">
        <v>29</v>
      </c>
      <c r="D79" s="3" t="s">
        <v>28</v>
      </c>
      <c r="E79" s="19" t="s">
        <v>229</v>
      </c>
      <c r="F79" s="3"/>
      <c r="G79" s="4" t="s">
        <v>230</v>
      </c>
      <c r="H79" s="4" t="s">
        <v>16</v>
      </c>
      <c r="I79" s="20">
        <v>42725</v>
      </c>
      <c r="J79" s="20">
        <v>42725</v>
      </c>
      <c r="K79" s="21">
        <v>1156.08</v>
      </c>
      <c r="L79" s="5">
        <v>1226</v>
      </c>
      <c r="M79" s="4" t="s">
        <v>231</v>
      </c>
      <c r="N79" s="4" t="s">
        <v>231</v>
      </c>
      <c r="O79" s="4"/>
    </row>
    <row r="80" spans="1:15" ht="30" x14ac:dyDescent="0.25">
      <c r="A80" s="4">
        <v>2016</v>
      </c>
      <c r="B80" s="3" t="s">
        <v>27</v>
      </c>
      <c r="C80" s="3" t="s">
        <v>29</v>
      </c>
      <c r="D80" s="3" t="s">
        <v>28</v>
      </c>
      <c r="E80" s="19" t="s">
        <v>232</v>
      </c>
      <c r="F80" s="3"/>
      <c r="G80" s="4" t="s">
        <v>233</v>
      </c>
      <c r="H80" s="4" t="s">
        <v>16</v>
      </c>
      <c r="I80" s="20">
        <v>42717</v>
      </c>
      <c r="J80" s="20">
        <v>42723</v>
      </c>
      <c r="K80" s="21">
        <v>2500</v>
      </c>
      <c r="L80" s="5">
        <v>2764.91</v>
      </c>
      <c r="M80" s="4" t="s">
        <v>231</v>
      </c>
      <c r="N80" s="4" t="s">
        <v>231</v>
      </c>
      <c r="O80" s="4"/>
    </row>
    <row r="81" spans="1:15" ht="30" x14ac:dyDescent="0.25">
      <c r="A81" s="4">
        <v>2016</v>
      </c>
      <c r="B81" s="3" t="s">
        <v>27</v>
      </c>
      <c r="C81" s="3" t="s">
        <v>29</v>
      </c>
      <c r="D81" s="3" t="s">
        <v>28</v>
      </c>
      <c r="E81" s="19" t="s">
        <v>234</v>
      </c>
      <c r="F81" s="3"/>
      <c r="G81" s="4" t="s">
        <v>235</v>
      </c>
      <c r="H81" s="4" t="s">
        <v>16</v>
      </c>
      <c r="I81" s="20">
        <v>42618</v>
      </c>
      <c r="J81" s="20">
        <v>42618</v>
      </c>
      <c r="K81" s="21">
        <v>807.2</v>
      </c>
      <c r="L81" s="5">
        <v>807.2</v>
      </c>
      <c r="M81" s="4" t="s">
        <v>231</v>
      </c>
      <c r="N81" s="4" t="s">
        <v>231</v>
      </c>
      <c r="O81" s="4"/>
    </row>
    <row r="82" spans="1:15" ht="30" x14ac:dyDescent="0.25">
      <c r="A82" s="4">
        <v>2016</v>
      </c>
      <c r="B82" s="3" t="s">
        <v>27</v>
      </c>
      <c r="C82" s="3" t="s">
        <v>29</v>
      </c>
      <c r="D82" s="3" t="s">
        <v>28</v>
      </c>
      <c r="E82" s="19" t="s">
        <v>236</v>
      </c>
      <c r="F82" s="3"/>
      <c r="G82" s="16" t="s">
        <v>237</v>
      </c>
      <c r="H82" s="4" t="s">
        <v>16</v>
      </c>
      <c r="I82" s="20">
        <v>42513</v>
      </c>
      <c r="J82" s="20">
        <v>42511</v>
      </c>
      <c r="K82" s="21">
        <v>1131.57</v>
      </c>
      <c r="L82" s="5">
        <v>1105.18</v>
      </c>
      <c r="M82" s="4" t="s">
        <v>231</v>
      </c>
      <c r="N82" s="4" t="s">
        <v>231</v>
      </c>
      <c r="O82" s="4"/>
    </row>
    <row r="83" spans="1:15" ht="30" x14ac:dyDescent="0.25">
      <c r="A83" s="4">
        <v>2016</v>
      </c>
      <c r="B83" s="3" t="s">
        <v>27</v>
      </c>
      <c r="C83" s="3" t="s">
        <v>29</v>
      </c>
      <c r="D83" s="3" t="s">
        <v>28</v>
      </c>
      <c r="E83" s="19" t="s">
        <v>238</v>
      </c>
      <c r="F83" s="3"/>
      <c r="G83" s="4" t="s">
        <v>239</v>
      </c>
      <c r="H83" s="4" t="s">
        <v>16</v>
      </c>
      <c r="I83" s="20">
        <v>42660</v>
      </c>
      <c r="J83" s="20">
        <v>42762</v>
      </c>
      <c r="K83" s="21">
        <v>2844</v>
      </c>
      <c r="L83" s="5"/>
      <c r="M83" s="4" t="s">
        <v>240</v>
      </c>
      <c r="N83" s="4" t="s">
        <v>241</v>
      </c>
      <c r="O83" s="4"/>
    </row>
    <row r="84" spans="1:15" x14ac:dyDescent="0.25">
      <c r="A84" s="4">
        <v>2016</v>
      </c>
      <c r="B84" s="3" t="s">
        <v>27</v>
      </c>
      <c r="C84" s="3" t="s">
        <v>29</v>
      </c>
      <c r="D84" s="3" t="s">
        <v>28</v>
      </c>
      <c r="E84" s="19" t="s">
        <v>242</v>
      </c>
      <c r="F84" s="3"/>
      <c r="G84" s="4" t="s">
        <v>243</v>
      </c>
      <c r="H84" s="4" t="s">
        <v>16</v>
      </c>
      <c r="I84" s="20">
        <v>42675</v>
      </c>
      <c r="J84" s="20">
        <v>43039</v>
      </c>
      <c r="K84" s="21">
        <v>10.5</v>
      </c>
      <c r="L84" s="5">
        <v>10.5</v>
      </c>
      <c r="M84" s="4" t="s">
        <v>244</v>
      </c>
      <c r="N84" s="4" t="s">
        <v>244</v>
      </c>
      <c r="O84" s="4"/>
    </row>
    <row r="85" spans="1:15" x14ac:dyDescent="0.25">
      <c r="A85" s="4">
        <v>2016</v>
      </c>
      <c r="B85" s="3" t="s">
        <v>27</v>
      </c>
      <c r="C85" s="3" t="s">
        <v>29</v>
      </c>
      <c r="D85" s="3" t="s">
        <v>28</v>
      </c>
      <c r="E85" s="19" t="s">
        <v>245</v>
      </c>
      <c r="F85" s="3"/>
      <c r="G85" s="4" t="s">
        <v>246</v>
      </c>
      <c r="H85" s="4" t="s">
        <v>16</v>
      </c>
      <c r="I85" s="20">
        <v>42689</v>
      </c>
      <c r="J85" s="20">
        <v>42689</v>
      </c>
      <c r="K85" s="21">
        <v>398.15</v>
      </c>
      <c r="L85" s="5"/>
      <c r="M85" s="3" t="s">
        <v>21</v>
      </c>
      <c r="N85" s="3" t="s">
        <v>21</v>
      </c>
      <c r="O85" s="4"/>
    </row>
    <row r="86" spans="1:15" x14ac:dyDescent="0.25">
      <c r="A86" s="19">
        <v>2016</v>
      </c>
      <c r="B86" s="3" t="s">
        <v>27</v>
      </c>
      <c r="C86" s="3" t="s">
        <v>29</v>
      </c>
      <c r="D86" s="3" t="s">
        <v>28</v>
      </c>
      <c r="E86" s="19" t="s">
        <v>247</v>
      </c>
      <c r="F86" s="3"/>
      <c r="G86" s="4" t="s">
        <v>248</v>
      </c>
      <c r="H86" s="4" t="s">
        <v>16</v>
      </c>
      <c r="I86" s="20">
        <v>42670</v>
      </c>
      <c r="J86" s="20">
        <v>42670</v>
      </c>
      <c r="K86" s="21">
        <v>1050</v>
      </c>
      <c r="L86" s="5"/>
      <c r="M86" s="3" t="s">
        <v>21</v>
      </c>
      <c r="N86" s="3" t="s">
        <v>21</v>
      </c>
      <c r="O86" s="4"/>
    </row>
    <row r="87" spans="1:15" x14ac:dyDescent="0.25">
      <c r="A87" s="4">
        <v>2016</v>
      </c>
      <c r="B87" s="3" t="s">
        <v>27</v>
      </c>
      <c r="C87" s="3" t="s">
        <v>29</v>
      </c>
      <c r="D87" s="3" t="s">
        <v>28</v>
      </c>
      <c r="E87" s="19" t="s">
        <v>249</v>
      </c>
      <c r="F87" s="3"/>
      <c r="G87" s="4" t="s">
        <v>250</v>
      </c>
      <c r="H87" s="4" t="s">
        <v>16</v>
      </c>
      <c r="I87" s="20">
        <v>42705</v>
      </c>
      <c r="J87" s="20">
        <v>42711</v>
      </c>
      <c r="K87" s="21">
        <v>40.82</v>
      </c>
      <c r="L87" s="5"/>
      <c r="M87" s="4" t="s">
        <v>251</v>
      </c>
      <c r="N87" s="4" t="s">
        <v>251</v>
      </c>
      <c r="O87" s="4"/>
    </row>
    <row r="88" spans="1:15" ht="30" x14ac:dyDescent="0.25">
      <c r="A88" s="4">
        <v>2016</v>
      </c>
      <c r="B88" s="3" t="s">
        <v>27</v>
      </c>
      <c r="C88" s="3" t="s">
        <v>29</v>
      </c>
      <c r="D88" s="3" t="s">
        <v>28</v>
      </c>
      <c r="E88" s="19" t="s">
        <v>252</v>
      </c>
      <c r="F88" s="3"/>
      <c r="G88" s="4" t="s">
        <v>253</v>
      </c>
      <c r="H88" s="4" t="s">
        <v>16</v>
      </c>
      <c r="I88" s="20">
        <v>42696</v>
      </c>
      <c r="J88" s="20">
        <v>42696</v>
      </c>
      <c r="K88" s="21">
        <v>73.900000000000006</v>
      </c>
      <c r="L88" s="5"/>
      <c r="M88" s="4" t="s">
        <v>251</v>
      </c>
      <c r="N88" s="4" t="s">
        <v>251</v>
      </c>
      <c r="O88" s="4"/>
    </row>
    <row r="89" spans="1:15" x14ac:dyDescent="0.25">
      <c r="A89" s="4">
        <v>2016</v>
      </c>
      <c r="B89" s="3" t="s">
        <v>27</v>
      </c>
      <c r="C89" s="3" t="s">
        <v>29</v>
      </c>
      <c r="D89" s="3" t="s">
        <v>28</v>
      </c>
      <c r="E89" s="19" t="s">
        <v>254</v>
      </c>
      <c r="F89" s="3"/>
      <c r="G89" s="4" t="s">
        <v>255</v>
      </c>
      <c r="H89" s="4" t="s">
        <v>16</v>
      </c>
      <c r="I89" s="20">
        <v>42667</v>
      </c>
      <c r="J89" s="20">
        <v>42667</v>
      </c>
      <c r="K89" s="21">
        <v>823.78</v>
      </c>
      <c r="L89" s="5"/>
      <c r="M89" s="4" t="s">
        <v>251</v>
      </c>
      <c r="N89" s="4" t="s">
        <v>251</v>
      </c>
      <c r="O89" s="4"/>
    </row>
    <row r="90" spans="1:15" x14ac:dyDescent="0.25">
      <c r="A90" s="4">
        <v>2016</v>
      </c>
      <c r="B90" s="3" t="s">
        <v>27</v>
      </c>
      <c r="C90" s="3" t="s">
        <v>29</v>
      </c>
      <c r="D90" s="3" t="s">
        <v>28</v>
      </c>
      <c r="E90" s="19" t="s">
        <v>256</v>
      </c>
      <c r="F90" s="3"/>
      <c r="G90" s="4" t="s">
        <v>257</v>
      </c>
      <c r="H90" s="4" t="s">
        <v>16</v>
      </c>
      <c r="I90" s="20">
        <v>42573</v>
      </c>
      <c r="J90" s="20">
        <v>42587</v>
      </c>
      <c r="K90" s="21">
        <v>895</v>
      </c>
      <c r="L90" s="5">
        <v>887</v>
      </c>
      <c r="M90" s="4" t="s">
        <v>251</v>
      </c>
      <c r="N90" s="4" t="s">
        <v>251</v>
      </c>
      <c r="O90" s="4"/>
    </row>
    <row r="91" spans="1:15" ht="30" x14ac:dyDescent="0.25">
      <c r="A91" s="4">
        <v>2016</v>
      </c>
      <c r="B91" s="3" t="s">
        <v>27</v>
      </c>
      <c r="C91" s="3" t="s">
        <v>29</v>
      </c>
      <c r="D91" s="3" t="s">
        <v>28</v>
      </c>
      <c r="E91" s="7" t="s">
        <v>258</v>
      </c>
      <c r="F91" s="3"/>
      <c r="G91" s="16" t="s">
        <v>259</v>
      </c>
      <c r="H91" s="4" t="s">
        <v>16</v>
      </c>
      <c r="I91" s="20">
        <v>42464</v>
      </c>
      <c r="J91" s="20"/>
      <c r="K91" s="21">
        <v>6545</v>
      </c>
      <c r="L91" s="5">
        <f>4845+1700</f>
        <v>6545</v>
      </c>
      <c r="M91" s="3" t="s">
        <v>18</v>
      </c>
      <c r="N91" s="3" t="s">
        <v>18</v>
      </c>
      <c r="O91" s="4"/>
    </row>
    <row r="92" spans="1:15" ht="30" x14ac:dyDescent="0.25">
      <c r="A92" s="4">
        <v>2016</v>
      </c>
      <c r="B92" s="3" t="s">
        <v>27</v>
      </c>
      <c r="C92" s="3" t="s">
        <v>29</v>
      </c>
      <c r="D92" s="3" t="s">
        <v>28</v>
      </c>
      <c r="E92" s="19" t="s">
        <v>260</v>
      </c>
      <c r="F92" s="3"/>
      <c r="G92" s="4" t="s">
        <v>261</v>
      </c>
      <c r="H92" s="4" t="s">
        <v>16</v>
      </c>
      <c r="I92" s="20">
        <v>42622</v>
      </c>
      <c r="J92" s="20">
        <v>42735</v>
      </c>
      <c r="K92" s="21">
        <v>1200</v>
      </c>
      <c r="L92" s="5"/>
      <c r="M92" s="4" t="s">
        <v>262</v>
      </c>
      <c r="N92" s="4" t="s">
        <v>262</v>
      </c>
      <c r="O92" s="4"/>
    </row>
    <row r="93" spans="1:15" ht="75" x14ac:dyDescent="0.25">
      <c r="A93" s="4">
        <v>2016</v>
      </c>
      <c r="B93" s="3" t="s">
        <v>27</v>
      </c>
      <c r="C93" s="3" t="s">
        <v>29</v>
      </c>
      <c r="D93" s="3" t="s">
        <v>28</v>
      </c>
      <c r="E93" s="19" t="s">
        <v>263</v>
      </c>
      <c r="F93" s="3"/>
      <c r="G93" s="4" t="s">
        <v>264</v>
      </c>
      <c r="H93" s="4" t="s">
        <v>30</v>
      </c>
      <c r="I93" s="20">
        <v>42676</v>
      </c>
      <c r="J93" s="20">
        <v>43040</v>
      </c>
      <c r="K93" s="21">
        <v>33300</v>
      </c>
      <c r="L93" s="5">
        <v>14616.19</v>
      </c>
      <c r="M93" s="4" t="s">
        <v>265</v>
      </c>
      <c r="N93" s="4" t="s">
        <v>266</v>
      </c>
      <c r="O93" s="4"/>
    </row>
    <row r="94" spans="1:15" ht="90" x14ac:dyDescent="0.25">
      <c r="A94" s="19">
        <v>2016</v>
      </c>
      <c r="B94" s="3" t="s">
        <v>27</v>
      </c>
      <c r="C94" s="3" t="s">
        <v>29</v>
      </c>
      <c r="D94" s="3" t="s">
        <v>28</v>
      </c>
      <c r="E94" s="19" t="s">
        <v>267</v>
      </c>
      <c r="F94" s="3"/>
      <c r="G94" s="4" t="s">
        <v>268</v>
      </c>
      <c r="H94" s="4" t="s">
        <v>16</v>
      </c>
      <c r="I94" s="20">
        <v>42625</v>
      </c>
      <c r="J94" s="20">
        <v>42625</v>
      </c>
      <c r="K94" s="21">
        <v>600</v>
      </c>
      <c r="L94" s="5">
        <v>600</v>
      </c>
      <c r="M94" s="4" t="s">
        <v>269</v>
      </c>
      <c r="N94" s="4" t="s">
        <v>270</v>
      </c>
      <c r="O94" s="4"/>
    </row>
    <row r="95" spans="1:15" ht="30" x14ac:dyDescent="0.25">
      <c r="A95" s="4">
        <v>2016</v>
      </c>
      <c r="B95" s="3" t="s">
        <v>27</v>
      </c>
      <c r="C95" s="3" t="s">
        <v>29</v>
      </c>
      <c r="D95" s="3" t="s">
        <v>28</v>
      </c>
      <c r="E95" s="19" t="s">
        <v>271</v>
      </c>
      <c r="F95" s="3"/>
      <c r="G95" s="4" t="s">
        <v>272</v>
      </c>
      <c r="H95" s="4" t="s">
        <v>16</v>
      </c>
      <c r="I95" s="20">
        <v>42710</v>
      </c>
      <c r="J95" s="20">
        <v>42711</v>
      </c>
      <c r="K95" s="21">
        <v>16920</v>
      </c>
      <c r="L95" s="5"/>
      <c r="M95" s="4" t="s">
        <v>273</v>
      </c>
      <c r="N95" s="4" t="s">
        <v>273</v>
      </c>
      <c r="O95" s="4"/>
    </row>
    <row r="96" spans="1:15" x14ac:dyDescent="0.25">
      <c r="A96" s="4">
        <v>2016</v>
      </c>
      <c r="B96" s="3" t="s">
        <v>27</v>
      </c>
      <c r="C96" s="3" t="s">
        <v>29</v>
      </c>
      <c r="D96" s="3" t="s">
        <v>28</v>
      </c>
      <c r="E96" s="19" t="s">
        <v>274</v>
      </c>
      <c r="F96" s="3"/>
      <c r="G96" s="16" t="s">
        <v>275</v>
      </c>
      <c r="H96" s="4" t="s">
        <v>16</v>
      </c>
      <c r="I96" s="20">
        <v>42454</v>
      </c>
      <c r="J96" s="20">
        <v>42467</v>
      </c>
      <c r="K96" s="21">
        <v>29500</v>
      </c>
      <c r="L96" s="5">
        <v>9666.68</v>
      </c>
      <c r="M96" s="4" t="s">
        <v>276</v>
      </c>
      <c r="N96" s="4" t="s">
        <v>276</v>
      </c>
      <c r="O96" s="4"/>
    </row>
    <row r="97" spans="1:15" ht="30" x14ac:dyDescent="0.25">
      <c r="A97" s="4">
        <v>2016</v>
      </c>
      <c r="B97" s="3" t="s">
        <v>27</v>
      </c>
      <c r="C97" s="3" t="s">
        <v>29</v>
      </c>
      <c r="D97" s="3" t="s">
        <v>28</v>
      </c>
      <c r="E97" s="19" t="s">
        <v>277</v>
      </c>
      <c r="F97" s="3"/>
      <c r="G97" s="4" t="s">
        <v>278</v>
      </c>
      <c r="H97" s="4" t="s">
        <v>16</v>
      </c>
      <c r="I97" s="20">
        <v>42746</v>
      </c>
      <c r="J97" s="20">
        <v>42746</v>
      </c>
      <c r="K97" s="21">
        <v>320</v>
      </c>
      <c r="L97" s="5">
        <v>320</v>
      </c>
      <c r="M97" s="4" t="s">
        <v>11</v>
      </c>
      <c r="N97" s="4" t="s">
        <v>11</v>
      </c>
      <c r="O97" s="4"/>
    </row>
    <row r="98" spans="1:15" ht="45" x14ac:dyDescent="0.25">
      <c r="A98" s="4">
        <v>2016</v>
      </c>
      <c r="B98" s="3" t="s">
        <v>27</v>
      </c>
      <c r="C98" s="3" t="s">
        <v>29</v>
      </c>
      <c r="D98" s="3" t="s">
        <v>28</v>
      </c>
      <c r="E98" s="19" t="s">
        <v>279</v>
      </c>
      <c r="F98" s="3"/>
      <c r="G98" s="4" t="s">
        <v>280</v>
      </c>
      <c r="H98" s="4" t="s">
        <v>16</v>
      </c>
      <c r="I98" s="20">
        <v>42639</v>
      </c>
      <c r="J98" s="20">
        <v>43435</v>
      </c>
      <c r="K98" s="21">
        <v>580</v>
      </c>
      <c r="L98" s="5">
        <v>229.9</v>
      </c>
      <c r="M98" s="4" t="s">
        <v>281</v>
      </c>
      <c r="N98" s="4" t="s">
        <v>11</v>
      </c>
      <c r="O98" s="4"/>
    </row>
    <row r="99" spans="1:15" ht="30" x14ac:dyDescent="0.25">
      <c r="A99" s="4">
        <v>2016</v>
      </c>
      <c r="B99" s="3" t="s">
        <v>27</v>
      </c>
      <c r="C99" s="3" t="s">
        <v>29</v>
      </c>
      <c r="D99" s="3" t="s">
        <v>28</v>
      </c>
      <c r="E99" s="19" t="s">
        <v>282</v>
      </c>
      <c r="F99" s="3"/>
      <c r="G99" s="16" t="s">
        <v>283</v>
      </c>
      <c r="H99" s="4" t="s">
        <v>16</v>
      </c>
      <c r="I99" s="20">
        <v>42500</v>
      </c>
      <c r="J99" s="20">
        <v>42521</v>
      </c>
      <c r="K99" s="21">
        <v>82.4</v>
      </c>
      <c r="L99" s="5">
        <v>82.4</v>
      </c>
      <c r="M99" s="4" t="s">
        <v>11</v>
      </c>
      <c r="N99" s="4" t="s">
        <v>11</v>
      </c>
      <c r="O99" s="4"/>
    </row>
    <row r="100" spans="1:15" ht="30" x14ac:dyDescent="0.25">
      <c r="A100" s="4">
        <v>2016</v>
      </c>
      <c r="B100" s="3" t="s">
        <v>27</v>
      </c>
      <c r="C100" s="3" t="s">
        <v>29</v>
      </c>
      <c r="D100" s="3" t="s">
        <v>28</v>
      </c>
      <c r="E100" s="19" t="s">
        <v>284</v>
      </c>
      <c r="F100" s="3"/>
      <c r="G100" s="16" t="s">
        <v>285</v>
      </c>
      <c r="H100" s="4" t="s">
        <v>16</v>
      </c>
      <c r="I100" s="20">
        <v>42452</v>
      </c>
      <c r="J100" s="20">
        <v>42486</v>
      </c>
      <c r="K100" s="21">
        <v>8100</v>
      </c>
      <c r="L100" s="5">
        <v>8051.4</v>
      </c>
      <c r="M100" s="4" t="s">
        <v>286</v>
      </c>
      <c r="N100" s="4" t="s">
        <v>286</v>
      </c>
      <c r="O100" s="4"/>
    </row>
    <row r="101" spans="1:15" ht="45" x14ac:dyDescent="0.25">
      <c r="A101" s="4">
        <v>2016</v>
      </c>
      <c r="B101" s="3" t="s">
        <v>27</v>
      </c>
      <c r="C101" s="3" t="s">
        <v>29</v>
      </c>
      <c r="D101" s="3" t="s">
        <v>28</v>
      </c>
      <c r="E101" s="19" t="s">
        <v>287</v>
      </c>
      <c r="F101" s="3"/>
      <c r="G101" s="4" t="s">
        <v>288</v>
      </c>
      <c r="H101" s="4" t="s">
        <v>16</v>
      </c>
      <c r="I101" s="20">
        <v>42614</v>
      </c>
      <c r="J101" s="20">
        <v>42618</v>
      </c>
      <c r="K101" s="21">
        <v>880</v>
      </c>
      <c r="L101" s="5"/>
      <c r="M101" s="4" t="s">
        <v>289</v>
      </c>
      <c r="N101" s="4" t="s">
        <v>289</v>
      </c>
      <c r="O101" s="4"/>
    </row>
    <row r="102" spans="1:15" ht="195" x14ac:dyDescent="0.25">
      <c r="A102" s="11">
        <v>2016</v>
      </c>
      <c r="B102" s="3" t="s">
        <v>27</v>
      </c>
      <c r="C102" s="3" t="s">
        <v>29</v>
      </c>
      <c r="D102" s="3" t="s">
        <v>28</v>
      </c>
      <c r="E102" s="19" t="s">
        <v>290</v>
      </c>
      <c r="F102" s="3"/>
      <c r="G102" s="4" t="s">
        <v>291</v>
      </c>
      <c r="H102" s="4" t="s">
        <v>30</v>
      </c>
      <c r="I102" s="4" t="s">
        <v>292</v>
      </c>
      <c r="J102" s="4" t="s">
        <v>292</v>
      </c>
      <c r="K102" s="12">
        <v>31407</v>
      </c>
      <c r="L102" s="5"/>
      <c r="M102" s="4" t="s">
        <v>293</v>
      </c>
      <c r="N102" s="4" t="s">
        <v>294</v>
      </c>
      <c r="O102" s="4"/>
    </row>
    <row r="103" spans="1:15" ht="45" x14ac:dyDescent="0.25">
      <c r="A103" s="4">
        <v>2016</v>
      </c>
      <c r="B103" s="3" t="s">
        <v>27</v>
      </c>
      <c r="C103" s="3" t="s">
        <v>29</v>
      </c>
      <c r="D103" s="3" t="s">
        <v>28</v>
      </c>
      <c r="E103" s="19" t="s">
        <v>295</v>
      </c>
      <c r="F103" s="3"/>
      <c r="G103" s="4" t="s">
        <v>296</v>
      </c>
      <c r="H103" s="4" t="s">
        <v>16</v>
      </c>
      <c r="I103" s="20">
        <v>42710</v>
      </c>
      <c r="J103" s="4"/>
      <c r="K103" s="21">
        <v>1450</v>
      </c>
      <c r="L103" s="5"/>
      <c r="M103" s="3" t="s">
        <v>297</v>
      </c>
      <c r="N103" s="3" t="s">
        <v>20</v>
      </c>
      <c r="O103" s="4"/>
    </row>
    <row r="104" spans="1:15" ht="30" x14ac:dyDescent="0.25">
      <c r="A104" s="4">
        <v>2016</v>
      </c>
      <c r="B104" s="3" t="s">
        <v>27</v>
      </c>
      <c r="C104" s="3" t="s">
        <v>29</v>
      </c>
      <c r="D104" s="3" t="s">
        <v>28</v>
      </c>
      <c r="E104" s="19" t="s">
        <v>298</v>
      </c>
      <c r="F104" s="3"/>
      <c r="G104" s="4" t="s">
        <v>299</v>
      </c>
      <c r="H104" s="4" t="s">
        <v>16</v>
      </c>
      <c r="I104" s="20">
        <v>42723</v>
      </c>
      <c r="J104" s="20">
        <v>42723</v>
      </c>
      <c r="K104" s="21">
        <v>500</v>
      </c>
      <c r="L104" s="5"/>
      <c r="M104" s="4" t="s">
        <v>300</v>
      </c>
      <c r="N104" s="4" t="s">
        <v>300</v>
      </c>
      <c r="O104" s="4"/>
    </row>
    <row r="105" spans="1:15" x14ac:dyDescent="0.25">
      <c r="A105" s="19">
        <v>2016</v>
      </c>
      <c r="B105" s="3" t="s">
        <v>27</v>
      </c>
      <c r="C105" s="3" t="s">
        <v>29</v>
      </c>
      <c r="D105" s="3" t="s">
        <v>28</v>
      </c>
      <c r="E105" s="19" t="s">
        <v>301</v>
      </c>
      <c r="F105" s="3"/>
      <c r="G105" s="4" t="s">
        <v>302</v>
      </c>
      <c r="H105" s="4" t="s">
        <v>16</v>
      </c>
      <c r="I105" s="20">
        <v>42696</v>
      </c>
      <c r="J105" s="20">
        <v>42735</v>
      </c>
      <c r="K105" s="21">
        <v>2070</v>
      </c>
      <c r="L105" s="5"/>
      <c r="M105" s="4" t="s">
        <v>300</v>
      </c>
      <c r="N105" s="4" t="s">
        <v>300</v>
      </c>
      <c r="O105" s="4"/>
    </row>
    <row r="106" spans="1:15" x14ac:dyDescent="0.25">
      <c r="A106" s="4">
        <v>2016</v>
      </c>
      <c r="B106" s="3" t="s">
        <v>27</v>
      </c>
      <c r="C106" s="3" t="s">
        <v>29</v>
      </c>
      <c r="D106" s="3" t="s">
        <v>28</v>
      </c>
      <c r="E106" s="19" t="s">
        <v>303</v>
      </c>
      <c r="F106" s="3"/>
      <c r="G106" s="16" t="s">
        <v>304</v>
      </c>
      <c r="H106" s="4" t="s">
        <v>16</v>
      </c>
      <c r="I106" s="20">
        <v>42464</v>
      </c>
      <c r="J106" s="20">
        <v>42472</v>
      </c>
      <c r="K106" s="21">
        <v>150</v>
      </c>
      <c r="L106" s="5">
        <v>150</v>
      </c>
      <c r="M106" s="4" t="s">
        <v>305</v>
      </c>
      <c r="N106" s="4" t="s">
        <v>305</v>
      </c>
      <c r="O106" s="4"/>
    </row>
    <row r="107" spans="1:15" x14ac:dyDescent="0.25">
      <c r="A107" s="4">
        <v>2016</v>
      </c>
      <c r="B107" s="3" t="s">
        <v>27</v>
      </c>
      <c r="C107" s="3" t="s">
        <v>29</v>
      </c>
      <c r="D107" s="3" t="s">
        <v>28</v>
      </c>
      <c r="E107" s="19" t="s">
        <v>306</v>
      </c>
      <c r="F107" s="3"/>
      <c r="G107" s="4" t="s">
        <v>307</v>
      </c>
      <c r="H107" s="4" t="s">
        <v>16</v>
      </c>
      <c r="I107" s="20">
        <v>42607</v>
      </c>
      <c r="J107" s="20">
        <v>42618</v>
      </c>
      <c r="K107" s="21">
        <v>3000</v>
      </c>
      <c r="L107" s="5"/>
      <c r="M107" s="4" t="s">
        <v>308</v>
      </c>
      <c r="N107" s="4" t="s">
        <v>308</v>
      </c>
      <c r="O107" s="4"/>
    </row>
    <row r="108" spans="1:15" ht="30" x14ac:dyDescent="0.25">
      <c r="A108" s="4">
        <v>2016</v>
      </c>
      <c r="B108" s="3" t="s">
        <v>27</v>
      </c>
      <c r="C108" s="3" t="s">
        <v>29</v>
      </c>
      <c r="D108" s="3" t="s">
        <v>28</v>
      </c>
      <c r="E108" s="19" t="s">
        <v>309</v>
      </c>
      <c r="F108" s="3"/>
      <c r="G108" s="4" t="s">
        <v>310</v>
      </c>
      <c r="H108" s="4" t="s">
        <v>16</v>
      </c>
      <c r="I108" s="20">
        <v>42664</v>
      </c>
      <c r="J108" s="20">
        <v>42689</v>
      </c>
      <c r="K108" s="21">
        <v>604</v>
      </c>
      <c r="L108" s="5">
        <v>604</v>
      </c>
      <c r="M108" s="3" t="s">
        <v>311</v>
      </c>
      <c r="N108" s="3" t="s">
        <v>311</v>
      </c>
      <c r="O108" s="4"/>
    </row>
    <row r="109" spans="1:15" x14ac:dyDescent="0.25">
      <c r="A109" s="4">
        <v>2016</v>
      </c>
      <c r="B109" s="3" t="s">
        <v>27</v>
      </c>
      <c r="C109" s="3" t="s">
        <v>29</v>
      </c>
      <c r="D109" s="3" t="s">
        <v>28</v>
      </c>
      <c r="E109" s="19" t="s">
        <v>312</v>
      </c>
      <c r="F109" s="3"/>
      <c r="G109" s="4" t="s">
        <v>313</v>
      </c>
      <c r="H109" s="4" t="s">
        <v>16</v>
      </c>
      <c r="I109" s="20">
        <v>42724</v>
      </c>
      <c r="J109" s="20">
        <v>42758</v>
      </c>
      <c r="K109" s="21">
        <v>1003.5</v>
      </c>
      <c r="L109" s="5"/>
      <c r="M109" s="4" t="s">
        <v>314</v>
      </c>
      <c r="N109" s="4" t="s">
        <v>314</v>
      </c>
      <c r="O109" s="4"/>
    </row>
    <row r="110" spans="1:15" x14ac:dyDescent="0.25">
      <c r="A110" s="4">
        <v>2016</v>
      </c>
      <c r="B110" s="3" t="s">
        <v>27</v>
      </c>
      <c r="C110" s="3" t="s">
        <v>29</v>
      </c>
      <c r="D110" s="3" t="s">
        <v>28</v>
      </c>
      <c r="E110" s="19" t="s">
        <v>315</v>
      </c>
      <c r="F110" s="3"/>
      <c r="G110" s="4" t="s">
        <v>316</v>
      </c>
      <c r="H110" s="4" t="s">
        <v>16</v>
      </c>
      <c r="I110" s="20">
        <v>42660</v>
      </c>
      <c r="J110" s="20">
        <v>42660</v>
      </c>
      <c r="K110" s="21">
        <v>7960.64</v>
      </c>
      <c r="L110" s="5">
        <v>7690.64</v>
      </c>
      <c r="M110" s="4" t="s">
        <v>314</v>
      </c>
      <c r="N110" s="4" t="s">
        <v>314</v>
      </c>
      <c r="O110" s="4"/>
    </row>
    <row r="111" spans="1:15" x14ac:dyDescent="0.25">
      <c r="A111" s="4">
        <v>2016</v>
      </c>
      <c r="B111" s="3" t="s">
        <v>27</v>
      </c>
      <c r="C111" s="3" t="s">
        <v>29</v>
      </c>
      <c r="D111" s="3" t="s">
        <v>28</v>
      </c>
      <c r="E111" s="19" t="s">
        <v>317</v>
      </c>
      <c r="F111" s="3"/>
      <c r="G111" s="4" t="s">
        <v>318</v>
      </c>
      <c r="H111" s="4" t="s">
        <v>16</v>
      </c>
      <c r="I111" s="20">
        <v>42660</v>
      </c>
      <c r="J111" s="4"/>
      <c r="K111" s="21">
        <v>530.67999999999995</v>
      </c>
      <c r="L111" s="5"/>
      <c r="M111" s="4" t="s">
        <v>314</v>
      </c>
      <c r="N111" s="4" t="s">
        <v>314</v>
      </c>
      <c r="O111" s="4"/>
    </row>
    <row r="112" spans="1:15" x14ac:dyDescent="0.25">
      <c r="A112" s="4">
        <v>2016</v>
      </c>
      <c r="B112" s="3" t="s">
        <v>27</v>
      </c>
      <c r="C112" s="3" t="s">
        <v>29</v>
      </c>
      <c r="D112" s="3" t="s">
        <v>28</v>
      </c>
      <c r="E112" s="19" t="s">
        <v>319</v>
      </c>
      <c r="F112" s="3"/>
      <c r="G112" s="16" t="s">
        <v>320</v>
      </c>
      <c r="H112" s="4" t="s">
        <v>16</v>
      </c>
      <c r="I112" s="20">
        <v>42606</v>
      </c>
      <c r="J112" s="20">
        <v>42970</v>
      </c>
      <c r="K112" s="21">
        <v>28500</v>
      </c>
      <c r="L112" s="5">
        <v>41335.89</v>
      </c>
      <c r="M112" s="4" t="s">
        <v>314</v>
      </c>
      <c r="N112" s="4" t="s">
        <v>314</v>
      </c>
      <c r="O112" s="4"/>
    </row>
    <row r="113" spans="1:15" x14ac:dyDescent="0.25">
      <c r="A113" s="4">
        <v>2016</v>
      </c>
      <c r="B113" s="3" t="s">
        <v>27</v>
      </c>
      <c r="C113" s="3" t="s">
        <v>29</v>
      </c>
      <c r="D113" s="3" t="s">
        <v>28</v>
      </c>
      <c r="E113" s="19" t="s">
        <v>321</v>
      </c>
      <c r="F113" s="3"/>
      <c r="G113" s="16" t="s">
        <v>322</v>
      </c>
      <c r="H113" s="4" t="s">
        <v>16</v>
      </c>
      <c r="I113" s="20">
        <v>42513</v>
      </c>
      <c r="J113" s="20">
        <v>42515</v>
      </c>
      <c r="K113" s="21">
        <v>5157</v>
      </c>
      <c r="L113" s="5">
        <v>5417.48</v>
      </c>
      <c r="M113" s="4" t="s">
        <v>314</v>
      </c>
      <c r="N113" s="4" t="s">
        <v>314</v>
      </c>
      <c r="O113" s="4"/>
    </row>
    <row r="114" spans="1:15" x14ac:dyDescent="0.25">
      <c r="A114" s="4">
        <v>2016</v>
      </c>
      <c r="B114" s="3" t="s">
        <v>27</v>
      </c>
      <c r="C114" s="3" t="s">
        <v>29</v>
      </c>
      <c r="D114" s="3" t="s">
        <v>28</v>
      </c>
      <c r="E114" s="19" t="s">
        <v>323</v>
      </c>
      <c r="F114" s="3"/>
      <c r="G114" s="16" t="s">
        <v>324</v>
      </c>
      <c r="H114" s="4" t="s">
        <v>16</v>
      </c>
      <c r="I114" s="20">
        <v>42445</v>
      </c>
      <c r="J114" s="20">
        <v>42761</v>
      </c>
      <c r="K114" s="21">
        <v>2800</v>
      </c>
      <c r="L114" s="5">
        <v>2800</v>
      </c>
      <c r="M114" s="4" t="s">
        <v>325</v>
      </c>
      <c r="N114" s="4" t="s">
        <v>325</v>
      </c>
      <c r="O114" s="4"/>
    </row>
    <row r="115" spans="1:15" x14ac:dyDescent="0.25">
      <c r="A115" s="4">
        <v>2016</v>
      </c>
      <c r="B115" s="3" t="s">
        <v>27</v>
      </c>
      <c r="C115" s="3" t="s">
        <v>29</v>
      </c>
      <c r="D115" s="3" t="s">
        <v>28</v>
      </c>
      <c r="E115" s="19" t="s">
        <v>326</v>
      </c>
      <c r="F115" s="3"/>
      <c r="G115" s="16" t="s">
        <v>99</v>
      </c>
      <c r="H115" s="4" t="s">
        <v>16</v>
      </c>
      <c r="I115" s="20">
        <v>42509</v>
      </c>
      <c r="J115" s="20">
        <v>42643</v>
      </c>
      <c r="K115" s="21">
        <v>1722</v>
      </c>
      <c r="L115" s="5">
        <v>1640</v>
      </c>
      <c r="M115" s="4" t="s">
        <v>327</v>
      </c>
      <c r="N115" s="4" t="s">
        <v>327</v>
      </c>
      <c r="O115" s="4"/>
    </row>
    <row r="116" spans="1:15" ht="30" x14ac:dyDescent="0.25">
      <c r="A116" s="4">
        <v>2016</v>
      </c>
      <c r="B116" s="3" t="s">
        <v>27</v>
      </c>
      <c r="C116" s="3" t="s">
        <v>29</v>
      </c>
      <c r="D116" s="3" t="s">
        <v>28</v>
      </c>
      <c r="E116" s="19" t="s">
        <v>328</v>
      </c>
      <c r="F116" s="3"/>
      <c r="G116" s="4" t="s">
        <v>329</v>
      </c>
      <c r="H116" s="4" t="s">
        <v>16</v>
      </c>
      <c r="I116" s="20">
        <v>42725</v>
      </c>
      <c r="J116" s="4"/>
      <c r="K116" s="21">
        <v>370</v>
      </c>
      <c r="L116" s="5">
        <v>370</v>
      </c>
      <c r="M116" s="4" t="s">
        <v>330</v>
      </c>
      <c r="N116" s="4" t="s">
        <v>330</v>
      </c>
      <c r="O116" s="4"/>
    </row>
    <row r="117" spans="1:15" x14ac:dyDescent="0.25">
      <c r="A117" s="4">
        <v>2016</v>
      </c>
      <c r="B117" s="3" t="s">
        <v>27</v>
      </c>
      <c r="C117" s="3" t="s">
        <v>29</v>
      </c>
      <c r="D117" s="3" t="s">
        <v>28</v>
      </c>
      <c r="E117" s="19" t="s">
        <v>331</v>
      </c>
      <c r="F117" s="3"/>
      <c r="G117" s="16" t="s">
        <v>332</v>
      </c>
      <c r="H117" s="4" t="s">
        <v>16</v>
      </c>
      <c r="I117" s="20">
        <v>42507</v>
      </c>
      <c r="J117" s="20">
        <v>42507</v>
      </c>
      <c r="K117" s="21">
        <v>5300</v>
      </c>
      <c r="L117" s="5">
        <v>578</v>
      </c>
      <c r="M117" s="25" t="s">
        <v>333</v>
      </c>
      <c r="N117" s="25" t="s">
        <v>333</v>
      </c>
      <c r="O117" s="4"/>
    </row>
    <row r="118" spans="1:15" x14ac:dyDescent="0.25">
      <c r="A118" s="4">
        <v>2016</v>
      </c>
      <c r="B118" s="3" t="s">
        <v>27</v>
      </c>
      <c r="C118" s="3" t="s">
        <v>29</v>
      </c>
      <c r="D118" s="3" t="s">
        <v>28</v>
      </c>
      <c r="E118" s="19" t="s">
        <v>334</v>
      </c>
      <c r="F118" s="3"/>
      <c r="G118" s="16" t="s">
        <v>335</v>
      </c>
      <c r="H118" s="4" t="s">
        <v>16</v>
      </c>
      <c r="I118" s="20">
        <v>42473</v>
      </c>
      <c r="J118" s="20">
        <v>42735</v>
      </c>
      <c r="K118" s="21">
        <v>850</v>
      </c>
      <c r="L118" s="5">
        <v>850</v>
      </c>
      <c r="M118" s="25" t="s">
        <v>333</v>
      </c>
      <c r="N118" s="25" t="s">
        <v>333</v>
      </c>
      <c r="O118" s="4"/>
    </row>
    <row r="119" spans="1:15" ht="25.5" x14ac:dyDescent="0.25">
      <c r="A119" s="4">
        <v>2016</v>
      </c>
      <c r="B119" s="3" t="s">
        <v>27</v>
      </c>
      <c r="C119" s="3" t="s">
        <v>29</v>
      </c>
      <c r="D119" s="3" t="s">
        <v>28</v>
      </c>
      <c r="E119" s="19" t="s">
        <v>336</v>
      </c>
      <c r="F119" s="3"/>
      <c r="G119" s="16" t="s">
        <v>337</v>
      </c>
      <c r="H119" s="4" t="s">
        <v>16</v>
      </c>
      <c r="I119" s="20">
        <v>42515</v>
      </c>
      <c r="J119" s="20">
        <v>42541</v>
      </c>
      <c r="K119" s="21">
        <v>2395.8000000000002</v>
      </c>
      <c r="L119" s="5">
        <v>2416.8000000000002</v>
      </c>
      <c r="M119" s="4" t="s">
        <v>338</v>
      </c>
      <c r="N119" s="4" t="s">
        <v>338</v>
      </c>
      <c r="O119" s="4"/>
    </row>
    <row r="120" spans="1:15" x14ac:dyDescent="0.25">
      <c r="A120" s="4">
        <v>2016</v>
      </c>
      <c r="B120" s="3" t="s">
        <v>27</v>
      </c>
      <c r="C120" s="3" t="s">
        <v>29</v>
      </c>
      <c r="D120" s="3" t="s">
        <v>28</v>
      </c>
      <c r="E120" s="19" t="s">
        <v>339</v>
      </c>
      <c r="F120" s="3"/>
      <c r="G120" s="16" t="s">
        <v>340</v>
      </c>
      <c r="H120" s="4" t="s">
        <v>16</v>
      </c>
      <c r="I120" s="20">
        <v>42445</v>
      </c>
      <c r="J120" s="20">
        <v>42556</v>
      </c>
      <c r="K120" s="21">
        <v>7800</v>
      </c>
      <c r="L120" s="5">
        <v>7802.89</v>
      </c>
      <c r="M120" s="4" t="s">
        <v>341</v>
      </c>
      <c r="N120" s="4" t="s">
        <v>341</v>
      </c>
      <c r="O120" s="4"/>
    </row>
    <row r="121" spans="1:15" ht="30" x14ac:dyDescent="0.25">
      <c r="A121" s="4">
        <v>2016</v>
      </c>
      <c r="B121" s="3" t="s">
        <v>27</v>
      </c>
      <c r="C121" s="3" t="s">
        <v>29</v>
      </c>
      <c r="D121" s="3" t="s">
        <v>28</v>
      </c>
      <c r="E121" s="19" t="s">
        <v>342</v>
      </c>
      <c r="F121" s="3"/>
      <c r="G121" s="4" t="s">
        <v>343</v>
      </c>
      <c r="H121" s="4" t="s">
        <v>16</v>
      </c>
      <c r="I121" s="20">
        <v>42670</v>
      </c>
      <c r="J121" s="20">
        <v>42677</v>
      </c>
      <c r="K121" s="21">
        <v>420.91</v>
      </c>
      <c r="L121" s="5">
        <v>420.91</v>
      </c>
      <c r="M121" s="4" t="s">
        <v>344</v>
      </c>
      <c r="N121" s="4" t="s">
        <v>344</v>
      </c>
      <c r="O121" s="4"/>
    </row>
    <row r="122" spans="1:15" x14ac:dyDescent="0.25">
      <c r="A122" s="4">
        <v>2016</v>
      </c>
      <c r="B122" s="3" t="s">
        <v>27</v>
      </c>
      <c r="C122" s="3" t="s">
        <v>29</v>
      </c>
      <c r="D122" s="3" t="s">
        <v>28</v>
      </c>
      <c r="E122" s="19" t="s">
        <v>345</v>
      </c>
      <c r="F122" s="3"/>
      <c r="G122" s="4" t="s">
        <v>346</v>
      </c>
      <c r="H122" s="4" t="s">
        <v>16</v>
      </c>
      <c r="I122" s="20">
        <v>42607</v>
      </c>
      <c r="J122" s="20">
        <v>42623</v>
      </c>
      <c r="K122" s="21">
        <v>1000</v>
      </c>
      <c r="L122" s="5"/>
      <c r="M122" s="4" t="s">
        <v>347</v>
      </c>
      <c r="N122" s="4" t="s">
        <v>347</v>
      </c>
      <c r="O122" s="4"/>
    </row>
    <row r="123" spans="1:15" x14ac:dyDescent="0.25">
      <c r="A123" s="4">
        <v>2016</v>
      </c>
      <c r="B123" s="3" t="s">
        <v>27</v>
      </c>
      <c r="C123" s="3" t="s">
        <v>29</v>
      </c>
      <c r="D123" s="3" t="s">
        <v>28</v>
      </c>
      <c r="E123" s="19" t="s">
        <v>348</v>
      </c>
      <c r="F123" s="3"/>
      <c r="G123" s="4" t="s">
        <v>349</v>
      </c>
      <c r="H123" s="4" t="s">
        <v>16</v>
      </c>
      <c r="I123" s="20">
        <v>42661</v>
      </c>
      <c r="J123" s="20">
        <v>43391</v>
      </c>
      <c r="K123" s="21">
        <v>2800</v>
      </c>
      <c r="L123" s="5"/>
      <c r="M123" s="4" t="s">
        <v>350</v>
      </c>
      <c r="N123" s="4" t="s">
        <v>351</v>
      </c>
      <c r="O123" s="4"/>
    </row>
    <row r="124" spans="1:15" ht="30" x14ac:dyDescent="0.25">
      <c r="A124" s="19">
        <v>2016</v>
      </c>
      <c r="B124" s="3" t="s">
        <v>27</v>
      </c>
      <c r="C124" s="3" t="s">
        <v>29</v>
      </c>
      <c r="D124" s="3" t="s">
        <v>28</v>
      </c>
      <c r="E124" s="19" t="s">
        <v>352</v>
      </c>
      <c r="F124" s="3"/>
      <c r="G124" s="4" t="s">
        <v>353</v>
      </c>
      <c r="H124" s="4" t="s">
        <v>16</v>
      </c>
      <c r="I124" s="20">
        <v>42370</v>
      </c>
      <c r="J124" s="20">
        <v>42735</v>
      </c>
      <c r="K124" s="21">
        <v>1900</v>
      </c>
      <c r="L124" s="5">
        <f>997.5+997.5</f>
        <v>1995</v>
      </c>
      <c r="M124" s="4" t="s">
        <v>19</v>
      </c>
      <c r="N124" s="4" t="s">
        <v>19</v>
      </c>
      <c r="O124" s="4"/>
    </row>
    <row r="125" spans="1:15" ht="30" x14ac:dyDescent="0.25">
      <c r="A125" s="19">
        <v>2016</v>
      </c>
      <c r="B125" s="3" t="s">
        <v>27</v>
      </c>
      <c r="C125" s="3" t="s">
        <v>29</v>
      </c>
      <c r="D125" s="3" t="s">
        <v>28</v>
      </c>
      <c r="E125" s="19" t="s">
        <v>354</v>
      </c>
      <c r="F125" s="3"/>
      <c r="G125" s="22" t="s">
        <v>355</v>
      </c>
      <c r="H125" s="4" t="s">
        <v>16</v>
      </c>
      <c r="I125" s="26">
        <v>42618</v>
      </c>
      <c r="J125" s="26">
        <v>42674</v>
      </c>
      <c r="K125" s="27">
        <v>1900</v>
      </c>
      <c r="L125" s="5"/>
      <c r="M125" s="22" t="s">
        <v>356</v>
      </c>
      <c r="N125" s="22" t="s">
        <v>356</v>
      </c>
      <c r="O125" s="4"/>
    </row>
    <row r="126" spans="1:15" x14ac:dyDescent="0.25">
      <c r="A126" s="4">
        <v>2016</v>
      </c>
      <c r="B126" s="3" t="s">
        <v>27</v>
      </c>
      <c r="C126" s="3" t="s">
        <v>29</v>
      </c>
      <c r="D126" s="3" t="s">
        <v>28</v>
      </c>
      <c r="E126" s="19" t="s">
        <v>357</v>
      </c>
      <c r="F126" s="3"/>
      <c r="G126" s="4" t="s">
        <v>358</v>
      </c>
      <c r="H126" s="4" t="s">
        <v>16</v>
      </c>
      <c r="I126" s="20">
        <v>42648</v>
      </c>
      <c r="J126" s="20">
        <v>42735</v>
      </c>
      <c r="K126" s="21">
        <v>1000</v>
      </c>
      <c r="L126" s="5"/>
      <c r="M126" s="4"/>
      <c r="N126" s="4"/>
      <c r="O126" s="4"/>
    </row>
    <row r="127" spans="1:15" x14ac:dyDescent="0.25">
      <c r="A127" s="4">
        <v>2016</v>
      </c>
      <c r="B127" s="3" t="s">
        <v>27</v>
      </c>
      <c r="C127" s="3" t="s">
        <v>29</v>
      </c>
      <c r="D127" s="3" t="s">
        <v>28</v>
      </c>
      <c r="E127" s="19" t="s">
        <v>359</v>
      </c>
      <c r="F127" s="3"/>
      <c r="G127" s="4" t="s">
        <v>360</v>
      </c>
      <c r="H127" s="4" t="s">
        <v>16</v>
      </c>
      <c r="I127" s="20">
        <v>42644</v>
      </c>
      <c r="J127" s="20">
        <v>42674</v>
      </c>
      <c r="K127" s="21">
        <v>350</v>
      </c>
      <c r="L127" s="5"/>
      <c r="M127" s="4"/>
      <c r="N127" s="4"/>
      <c r="O127" s="4"/>
    </row>
    <row r="128" spans="1:15" x14ac:dyDescent="0.25">
      <c r="A128" s="4">
        <v>2016</v>
      </c>
      <c r="B128" s="3" t="s">
        <v>27</v>
      </c>
      <c r="C128" s="3" t="s">
        <v>29</v>
      </c>
      <c r="D128" s="3" t="s">
        <v>28</v>
      </c>
      <c r="E128" s="19" t="s">
        <v>361</v>
      </c>
      <c r="F128" s="3"/>
      <c r="G128" s="4" t="s">
        <v>362</v>
      </c>
      <c r="H128" s="4" t="s">
        <v>16</v>
      </c>
      <c r="I128" s="20">
        <v>42658</v>
      </c>
      <c r="J128" s="20">
        <v>42658</v>
      </c>
      <c r="K128" s="21">
        <v>500</v>
      </c>
      <c r="L128" s="5"/>
      <c r="M128" s="4"/>
      <c r="N128" s="4"/>
      <c r="O128" s="4"/>
    </row>
    <row r="129" spans="1:15" ht="30" x14ac:dyDescent="0.25">
      <c r="A129" s="4">
        <v>2016</v>
      </c>
      <c r="B129" s="3" t="s">
        <v>27</v>
      </c>
      <c r="C129" s="3" t="s">
        <v>29</v>
      </c>
      <c r="D129" s="3" t="s">
        <v>28</v>
      </c>
      <c r="E129" s="19" t="s">
        <v>363</v>
      </c>
      <c r="F129" s="3"/>
      <c r="G129" s="4" t="s">
        <v>364</v>
      </c>
      <c r="H129" s="4" t="s">
        <v>16</v>
      </c>
      <c r="I129" s="20">
        <v>42644</v>
      </c>
      <c r="J129" s="20">
        <v>42674</v>
      </c>
      <c r="K129" s="21">
        <v>3450</v>
      </c>
      <c r="L129" s="5"/>
      <c r="M129" s="4"/>
      <c r="N129" s="4"/>
      <c r="O129" s="4"/>
    </row>
    <row r="130" spans="1:15" ht="30" x14ac:dyDescent="0.25">
      <c r="A130" s="4">
        <v>2016</v>
      </c>
      <c r="B130" s="3" t="s">
        <v>27</v>
      </c>
      <c r="C130" s="3" t="s">
        <v>29</v>
      </c>
      <c r="D130" s="3" t="s">
        <v>28</v>
      </c>
      <c r="E130" s="19" t="s">
        <v>365</v>
      </c>
      <c r="F130" s="3"/>
      <c r="G130" s="4" t="s">
        <v>366</v>
      </c>
      <c r="H130" s="4" t="s">
        <v>16</v>
      </c>
      <c r="I130" s="20">
        <v>42644</v>
      </c>
      <c r="J130" s="20">
        <v>43008</v>
      </c>
      <c r="K130" s="21">
        <v>960</v>
      </c>
      <c r="L130" s="5"/>
      <c r="M130" s="4"/>
      <c r="N130" s="4"/>
      <c r="O130" s="4"/>
    </row>
    <row r="131" spans="1:15" x14ac:dyDescent="0.25">
      <c r="A131" s="4">
        <v>2016</v>
      </c>
      <c r="B131" s="3" t="s">
        <v>27</v>
      </c>
      <c r="C131" s="3" t="s">
        <v>29</v>
      </c>
      <c r="D131" s="3" t="s">
        <v>28</v>
      </c>
      <c r="E131" s="19" t="s">
        <v>367</v>
      </c>
      <c r="F131" s="3"/>
      <c r="G131" s="4" t="s">
        <v>368</v>
      </c>
      <c r="H131" s="4" t="s">
        <v>16</v>
      </c>
      <c r="I131" s="20">
        <v>42641</v>
      </c>
      <c r="J131" s="20">
        <v>42658</v>
      </c>
      <c r="K131" s="21">
        <v>650</v>
      </c>
      <c r="L131" s="5"/>
      <c r="M131" s="4"/>
      <c r="N131" s="4"/>
      <c r="O131" s="4"/>
    </row>
    <row r="132" spans="1:15" x14ac:dyDescent="0.25">
      <c r="A132" s="4">
        <v>2016</v>
      </c>
      <c r="B132" s="3" t="s">
        <v>27</v>
      </c>
      <c r="C132" s="3" t="s">
        <v>29</v>
      </c>
      <c r="D132" s="3" t="s">
        <v>28</v>
      </c>
      <c r="E132" s="19" t="s">
        <v>369</v>
      </c>
      <c r="F132" s="3"/>
      <c r="G132" s="4" t="s">
        <v>370</v>
      </c>
      <c r="H132" s="4" t="s">
        <v>16</v>
      </c>
      <c r="I132" s="20">
        <v>42641</v>
      </c>
      <c r="J132" s="20">
        <v>42658</v>
      </c>
      <c r="K132" s="21">
        <v>500</v>
      </c>
      <c r="L132" s="5"/>
      <c r="M132" s="4"/>
      <c r="N132" s="4"/>
      <c r="O132" s="4"/>
    </row>
    <row r="133" spans="1:15" ht="30" x14ac:dyDescent="0.25">
      <c r="A133" s="4">
        <v>2016</v>
      </c>
      <c r="B133" s="3" t="s">
        <v>27</v>
      </c>
      <c r="C133" s="3" t="s">
        <v>29</v>
      </c>
      <c r="D133" s="3" t="s">
        <v>28</v>
      </c>
      <c r="E133" s="19" t="s">
        <v>371</v>
      </c>
      <c r="F133" s="3"/>
      <c r="G133" s="4" t="s">
        <v>372</v>
      </c>
      <c r="H133" s="4" t="s">
        <v>16</v>
      </c>
      <c r="I133" s="20">
        <v>42641</v>
      </c>
      <c r="J133" s="20">
        <v>42658</v>
      </c>
      <c r="K133" s="21">
        <v>4730</v>
      </c>
      <c r="L133" s="5"/>
      <c r="M133" s="4"/>
      <c r="N133" s="4"/>
      <c r="O133" s="4"/>
    </row>
    <row r="134" spans="1:15" x14ac:dyDescent="0.25">
      <c r="A134" s="4">
        <v>2016</v>
      </c>
      <c r="B134" s="3" t="s">
        <v>27</v>
      </c>
      <c r="C134" s="3" t="s">
        <v>29</v>
      </c>
      <c r="D134" s="3" t="s">
        <v>28</v>
      </c>
      <c r="E134" s="19" t="s">
        <v>373</v>
      </c>
      <c r="F134" s="3"/>
      <c r="G134" s="4" t="s">
        <v>374</v>
      </c>
      <c r="H134" s="4" t="s">
        <v>16</v>
      </c>
      <c r="I134" s="20">
        <v>42641</v>
      </c>
      <c r="J134" s="20">
        <v>42735</v>
      </c>
      <c r="K134" s="21">
        <v>618</v>
      </c>
      <c r="L134" s="5"/>
      <c r="M134" s="4"/>
      <c r="N134" s="4"/>
      <c r="O134" s="4"/>
    </row>
    <row r="135" spans="1:15" x14ac:dyDescent="0.25">
      <c r="A135" s="4">
        <v>2016</v>
      </c>
      <c r="B135" s="3" t="s">
        <v>27</v>
      </c>
      <c r="C135" s="3" t="s">
        <v>29</v>
      </c>
      <c r="D135" s="3" t="s">
        <v>28</v>
      </c>
      <c r="E135" s="19" t="s">
        <v>375</v>
      </c>
      <c r="F135" s="3"/>
      <c r="G135" s="4" t="s">
        <v>376</v>
      </c>
      <c r="H135" s="4" t="s">
        <v>16</v>
      </c>
      <c r="I135" s="20">
        <v>42545</v>
      </c>
      <c r="J135" s="20">
        <v>42551</v>
      </c>
      <c r="K135" s="21">
        <v>1230</v>
      </c>
      <c r="L135" s="5"/>
      <c r="M135" s="4"/>
      <c r="N135" s="4"/>
      <c r="O135" s="4"/>
    </row>
  </sheetData>
  <phoneticPr fontId="3" type="noConversion"/>
  <pageMargins left="0.25" right="0.25" top="0.75" bottom="0.75" header="0.3" footer="0.3"/>
  <pageSetup paperSize="9" scale="34" fitToHeight="0" orientation="landscape" r:id="rId1"/>
  <headerFooter>
    <oddHeader>&amp;L&amp;G</oddHeader>
    <oddFooter>&amp;LLa Dolomiti Ambiente Spa Località Maserot
32035 Santa Giustina (BL)
www.dolomitiambiente.com - E.mail: info@dolomitiambiente.com - dolomitiambiente@pcert.postecert.it &amp;RAggiornato al 26 gennaio 2023
Bandi di gara e contratti (Anno 2016)</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dc:creator>
  <cp:lastModifiedBy>FonsWeb</cp:lastModifiedBy>
  <cp:lastPrinted>2023-02-14T15:32:21Z</cp:lastPrinted>
  <dcterms:created xsi:type="dcterms:W3CDTF">2016-05-03T08:11:33Z</dcterms:created>
  <dcterms:modified xsi:type="dcterms:W3CDTF">2023-02-14T15:33:54Z</dcterms:modified>
</cp:coreProperties>
</file>